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Ejec Gtos enero-2021 " sheetId="1" r:id="rId1"/>
  </sheets>
  <definedNames/>
  <calcPr fullCalcOnLoad="1"/>
</workbook>
</file>

<file path=xl/sharedStrings.xml><?xml version="1.0" encoding="utf-8"?>
<sst xmlns="http://schemas.openxmlformats.org/spreadsheetml/2006/main" count="221" uniqueCount="217">
  <si>
    <t>CODRUBRO</t>
  </si>
  <si>
    <t xml:space="preserve">211                           </t>
  </si>
  <si>
    <t xml:space="preserve">21101                         </t>
  </si>
  <si>
    <t xml:space="preserve">2110101                       </t>
  </si>
  <si>
    <t xml:space="preserve">2110102                       </t>
  </si>
  <si>
    <t xml:space="preserve">2110108                       </t>
  </si>
  <si>
    <t xml:space="preserve">2110109                       </t>
  </si>
  <si>
    <t xml:space="preserve">2110110                       </t>
  </si>
  <si>
    <t xml:space="preserve">2110111                       </t>
  </si>
  <si>
    <t xml:space="preserve">2110112                       </t>
  </si>
  <si>
    <t xml:space="preserve">2110113                       </t>
  </si>
  <si>
    <t xml:space="preserve">2110114                       </t>
  </si>
  <si>
    <t xml:space="preserve">2110115                       </t>
  </si>
  <si>
    <t xml:space="preserve">2110116                       </t>
  </si>
  <si>
    <t xml:space="preserve">21102                         </t>
  </si>
  <si>
    <t xml:space="preserve">2110201                       </t>
  </si>
  <si>
    <t xml:space="preserve">2110202                       </t>
  </si>
  <si>
    <t xml:space="preserve">2110203                       </t>
  </si>
  <si>
    <t xml:space="preserve">2110204                       </t>
  </si>
  <si>
    <t xml:space="preserve">21103                         </t>
  </si>
  <si>
    <t xml:space="preserve">2110301                       </t>
  </si>
  <si>
    <t xml:space="preserve">2110302                       </t>
  </si>
  <si>
    <t xml:space="preserve">2110303                       </t>
  </si>
  <si>
    <t xml:space="preserve">2110304                       </t>
  </si>
  <si>
    <t xml:space="preserve">2110305                       </t>
  </si>
  <si>
    <t xml:space="preserve">2110306                       </t>
  </si>
  <si>
    <t xml:space="preserve">2110307                       </t>
  </si>
  <si>
    <t xml:space="preserve">2110308                       </t>
  </si>
  <si>
    <t xml:space="preserve">2110309                       </t>
  </si>
  <si>
    <t xml:space="preserve">2110311                       </t>
  </si>
  <si>
    <t xml:space="preserve">2110312                       </t>
  </si>
  <si>
    <t xml:space="preserve">2110313                       </t>
  </si>
  <si>
    <t xml:space="preserve">212                           </t>
  </si>
  <si>
    <t xml:space="preserve">212010101                     </t>
  </si>
  <si>
    <t xml:space="preserve">212010102                     </t>
  </si>
  <si>
    <t xml:space="preserve">212010103                     </t>
  </si>
  <si>
    <t xml:space="preserve">212010104                     </t>
  </si>
  <si>
    <t xml:space="preserve">212010105                     </t>
  </si>
  <si>
    <t xml:space="preserve">212010106                     </t>
  </si>
  <si>
    <t xml:space="preserve">212010201                     </t>
  </si>
  <si>
    <t xml:space="preserve">212010202                     </t>
  </si>
  <si>
    <t xml:space="preserve">212010203                     </t>
  </si>
  <si>
    <t xml:space="preserve">212010204                     </t>
  </si>
  <si>
    <t xml:space="preserve">2120103                       </t>
  </si>
  <si>
    <t xml:space="preserve">21202                         </t>
  </si>
  <si>
    <t xml:space="preserve">2120201                       </t>
  </si>
  <si>
    <t xml:space="preserve">212020201                     </t>
  </si>
  <si>
    <t xml:space="preserve">212020202                     </t>
  </si>
  <si>
    <t xml:space="preserve">212020203                     </t>
  </si>
  <si>
    <t xml:space="preserve">212020204                     </t>
  </si>
  <si>
    <t xml:space="preserve">2120203                       </t>
  </si>
  <si>
    <t xml:space="preserve">2120204                       </t>
  </si>
  <si>
    <t xml:space="preserve">2120205                       </t>
  </si>
  <si>
    <t xml:space="preserve">2120206                       </t>
  </si>
  <si>
    <t xml:space="preserve">212020701                     </t>
  </si>
  <si>
    <t xml:space="preserve">212020702                     </t>
  </si>
  <si>
    <t xml:space="preserve">212020703                     </t>
  </si>
  <si>
    <t xml:space="preserve">212020704                     </t>
  </si>
  <si>
    <t xml:space="preserve">212020705                     </t>
  </si>
  <si>
    <t xml:space="preserve">212020801                     </t>
  </si>
  <si>
    <t xml:space="preserve">212020802                     </t>
  </si>
  <si>
    <t xml:space="preserve">2120209                       </t>
  </si>
  <si>
    <t xml:space="preserve">2120211                       </t>
  </si>
  <si>
    <t xml:space="preserve">2120213                       </t>
  </si>
  <si>
    <t xml:space="preserve">2120214                       </t>
  </si>
  <si>
    <t xml:space="preserve">2120215                       </t>
  </si>
  <si>
    <t xml:space="preserve">2120216                       </t>
  </si>
  <si>
    <t xml:space="preserve">2120312                       </t>
  </si>
  <si>
    <t xml:space="preserve">213                           </t>
  </si>
  <si>
    <t xml:space="preserve">21302                         </t>
  </si>
  <si>
    <t xml:space="preserve">2130201                       </t>
  </si>
  <si>
    <t xml:space="preserve">2130204                       </t>
  </si>
  <si>
    <t xml:space="preserve">240                           </t>
  </si>
  <si>
    <t xml:space="preserve">24020                         </t>
  </si>
  <si>
    <t xml:space="preserve">2402001                       </t>
  </si>
  <si>
    <t xml:space="preserve">263                           </t>
  </si>
  <si>
    <t xml:space="preserve">263113521105                  </t>
  </si>
  <si>
    <t xml:space="preserve">263113521106                  </t>
  </si>
  <si>
    <t xml:space="preserve">291                           </t>
  </si>
  <si>
    <t xml:space="preserve">29131114521                   </t>
  </si>
  <si>
    <t xml:space="preserve">29131114522                   </t>
  </si>
  <si>
    <t xml:space="preserve">29131114523                   </t>
  </si>
  <si>
    <t xml:space="preserve">29131114524                   </t>
  </si>
  <si>
    <t xml:space="preserve">291311151804                  </t>
  </si>
  <si>
    <t xml:space="preserve">291311152844                  </t>
  </si>
  <si>
    <t xml:space="preserve">291311153814                  </t>
  </si>
  <si>
    <t xml:space="preserve">291311153824                  </t>
  </si>
  <si>
    <t xml:space="preserve">291311153834                  </t>
  </si>
  <si>
    <t xml:space="preserve">291311154794                  </t>
  </si>
  <si>
    <t xml:space="preserve">291311213854                  </t>
  </si>
  <si>
    <t xml:space="preserve">291311322864                  </t>
  </si>
  <si>
    <t xml:space="preserve">2913221512004                 </t>
  </si>
  <si>
    <t xml:space="preserve">291333152844                  </t>
  </si>
  <si>
    <t xml:space="preserve">291333153824                  </t>
  </si>
  <si>
    <t xml:space="preserve">291333153834                  </t>
  </si>
  <si>
    <t xml:space="preserve">351                           </t>
  </si>
  <si>
    <t xml:space="preserve">35131123531                   </t>
  </si>
  <si>
    <t xml:space="preserve">35131123532                   </t>
  </si>
  <si>
    <t xml:space="preserve">35131123533                   </t>
  </si>
  <si>
    <t>NOMBRE RUBRO</t>
  </si>
  <si>
    <t>APROPIACION INICIAL</t>
  </si>
  <si>
    <t>CREDITO</t>
  </si>
  <si>
    <t>CONTRACREDITO</t>
  </si>
  <si>
    <t>ADICION</t>
  </si>
  <si>
    <t>REDUCCION</t>
  </si>
  <si>
    <t>APROPIACION FINAL</t>
  </si>
  <si>
    <t>CDP ACUMULADO</t>
  </si>
  <si>
    <t>RP  ACUMULADO</t>
  </si>
  <si>
    <t>OBLIGACION  ACUMULADA</t>
  </si>
  <si>
    <t>GASTOS X COMPROMETER</t>
  </si>
  <si>
    <t>CDP X COMPROMETER</t>
  </si>
  <si>
    <t>PAGO ACUMULADO</t>
  </si>
  <si>
    <t>CXP ACUMULADO</t>
  </si>
  <si>
    <t>SALDO X EJECUTAR</t>
  </si>
  <si>
    <t xml:space="preserve">GASTOS DE PERSONAL  </t>
  </si>
  <si>
    <t xml:space="preserve">  SERVICIOS PERSONALES ASOCIADOS A LA NOMINA  </t>
  </si>
  <si>
    <t xml:space="preserve"> SUELDOS PERSONAL DE NÓMINA</t>
  </si>
  <si>
    <t xml:space="preserve"> Vacaciones </t>
  </si>
  <si>
    <t xml:space="preserve"> Prima de navidad </t>
  </si>
  <si>
    <t xml:space="preserve"> Prima de servicios  </t>
  </si>
  <si>
    <t xml:space="preserve"> Prima de vacaciones </t>
  </si>
  <si>
    <t xml:space="preserve"> Auxilio de transporte  </t>
  </si>
  <si>
    <t xml:space="preserve"> Subsidio de alimentacion  </t>
  </si>
  <si>
    <t xml:space="preserve"> Bonificacion especial por recreacion  </t>
  </si>
  <si>
    <t xml:space="preserve"> Indemnizacion por vacaciones </t>
  </si>
  <si>
    <t xml:space="preserve"> Indemnizaciones  </t>
  </si>
  <si>
    <t xml:space="preserve"> Bonificacion por servicios prestados  </t>
  </si>
  <si>
    <t xml:space="preserve">  SERVICIOS PERSONALES INDIRECTOS </t>
  </si>
  <si>
    <t xml:space="preserve"> Practicas Universitarias  </t>
  </si>
  <si>
    <t xml:space="preserve"> Personal supernumerario</t>
  </si>
  <si>
    <t xml:space="preserve"> Honorarios Profesionales  </t>
  </si>
  <si>
    <t xml:space="preserve"> Prestacion de Servicios</t>
  </si>
  <si>
    <t xml:space="preserve">  TRANSFERENCIAS</t>
  </si>
  <si>
    <t xml:space="preserve"> Aportes a la seguridad social en salud</t>
  </si>
  <si>
    <t xml:space="preserve"> Aportes a la seguridad social en pension </t>
  </si>
  <si>
    <t xml:space="preserve"> Contraloria municipal  </t>
  </si>
  <si>
    <t xml:space="preserve"> Icam </t>
  </si>
  <si>
    <t xml:space="preserve"> Cesantias e intereses  </t>
  </si>
  <si>
    <t xml:space="preserve"> Excedentes financieros </t>
  </si>
  <si>
    <t xml:space="preserve"> Aportes a la seguridad social en Arl  </t>
  </si>
  <si>
    <t xml:space="preserve"> Fondo de gestion del riesgo del Municipio de Manizales  </t>
  </si>
  <si>
    <t xml:space="preserve"> Cancelacion de reservas</t>
  </si>
  <si>
    <t xml:space="preserve"> Confamiliares </t>
  </si>
  <si>
    <t xml:space="preserve"> Icbf </t>
  </si>
  <si>
    <t xml:space="preserve"> Sena </t>
  </si>
  <si>
    <t xml:space="preserve">GASTOS GENERALES </t>
  </si>
  <si>
    <t xml:space="preserve">Compra de Equipo Ayuda Audiovisual </t>
  </si>
  <si>
    <t xml:space="preserve">Compra de Bienes Muebles  </t>
  </si>
  <si>
    <t>Compra de Equipo de Comunicacion</t>
  </si>
  <si>
    <t xml:space="preserve">Compra de Equipo de Computacion </t>
  </si>
  <si>
    <t xml:space="preserve">Compra de Equipo de Transporte  </t>
  </si>
  <si>
    <t xml:space="preserve">Compra Licencias Software </t>
  </si>
  <si>
    <t xml:space="preserve">Suministro papeleria y ùtiles de oficina </t>
  </si>
  <si>
    <t xml:space="preserve">Suministro repuestos en General </t>
  </si>
  <si>
    <t>Elementos de Aseo Lavanderia, Cafeteria y Restaurante</t>
  </si>
  <si>
    <t>Combustibles y Lubricantes</t>
  </si>
  <si>
    <t xml:space="preserve"> Dotacion personal</t>
  </si>
  <si>
    <t xml:space="preserve">  Adquisicion de servicios  </t>
  </si>
  <si>
    <t xml:space="preserve"> Capacitacion-bienestar social</t>
  </si>
  <si>
    <t xml:space="preserve">Mantenimiento Equipo de transporte </t>
  </si>
  <si>
    <t xml:space="preserve">Mantenimiento Equipo Comunicacion y Computo </t>
  </si>
  <si>
    <t xml:space="preserve">Servicio de Aseo y Cafeteria </t>
  </si>
  <si>
    <t xml:space="preserve">Mantenimiento pagina Web  </t>
  </si>
  <si>
    <t xml:space="preserve"> Leasing operativo Impresoras </t>
  </si>
  <si>
    <t xml:space="preserve"> Servicios Pùblicos  </t>
  </si>
  <si>
    <t xml:space="preserve"> Viaticos y gastos de viaje</t>
  </si>
  <si>
    <t xml:space="preserve"> Gastos promocion proyectos cultura y turismo</t>
  </si>
  <si>
    <t xml:space="preserve">Suscripciones </t>
  </si>
  <si>
    <t xml:space="preserve">Publicciones  </t>
  </si>
  <si>
    <t>Impresos</t>
  </si>
  <si>
    <t>Adquisición de librod y Revistas</t>
  </si>
  <si>
    <t>Otros</t>
  </si>
  <si>
    <t xml:space="preserve">Portes y Correos </t>
  </si>
  <si>
    <t>Transportes</t>
  </si>
  <si>
    <t xml:space="preserve"> Imprevistos</t>
  </si>
  <si>
    <t xml:space="preserve"> Gastos legales y judiciales  </t>
  </si>
  <si>
    <t xml:space="preserve"> Gastos Bancarios 4 X 1000 y Otros  </t>
  </si>
  <si>
    <t xml:space="preserve"> Seguros generales.  </t>
  </si>
  <si>
    <t xml:space="preserve"> Impuestos municipales  </t>
  </si>
  <si>
    <t xml:space="preserve"> Bienestar Social </t>
  </si>
  <si>
    <t xml:space="preserve"> Sentencias Judiciales y Conciliaciones</t>
  </si>
  <si>
    <t xml:space="preserve">GASTOS OPERACION </t>
  </si>
  <si>
    <t xml:space="preserve"> Realizacion de eventos </t>
  </si>
  <si>
    <t xml:space="preserve"> Recursos del credito</t>
  </si>
  <si>
    <t>Cuentas por pagar vigencias Anteriores</t>
  </si>
  <si>
    <t xml:space="preserve">  Cuentas por pagar vigencias Anteriores</t>
  </si>
  <si>
    <t xml:space="preserve"> Cuentas por pagar Vigencias Anteriores</t>
  </si>
  <si>
    <t>GASTOS DE INVERSION OTROS CONVENIOS</t>
  </si>
  <si>
    <t xml:space="preserve">Otros Convenios, Sensibilizacion, Festival de Verano </t>
  </si>
  <si>
    <t>Otros Convenios Parques</t>
  </si>
  <si>
    <t xml:space="preserve">GASTOS DE INVERSION </t>
  </si>
  <si>
    <t xml:space="preserve">  Polïtica Pública de Cultura  </t>
  </si>
  <si>
    <t xml:space="preserve">  Interaccion del ICTM con la Administracion en lo cultural  </t>
  </si>
  <si>
    <t xml:space="preserve">  Articulacion programas enmarcados en la Economia Naranja</t>
  </si>
  <si>
    <t xml:space="preserve">  Reconocimiento Patrimonio Historico y Cultural Manizales</t>
  </si>
  <si>
    <t xml:space="preserve">Formulacion Archivo Historico de Manizales  </t>
  </si>
  <si>
    <t xml:space="preserve">Fortalecimiento de la red de bibliotecas </t>
  </si>
  <si>
    <t xml:space="preserve">Servicio de Arte y Cultura Para Todos </t>
  </si>
  <si>
    <t xml:space="preserve">Fortalecimiento del proyecto casas de la cultura  </t>
  </si>
  <si>
    <t>Servicio y Administracion Banda Municipal</t>
  </si>
  <si>
    <t>Apoyo iniciativas culturales de interes publico</t>
  </si>
  <si>
    <t>Administracion y fortalecimiento de la red de ecoparques</t>
  </si>
  <si>
    <t xml:space="preserve">Proyectar la ciudad a traves del producto turistico  </t>
  </si>
  <si>
    <t xml:space="preserve"> Fortalecimiento y dotacion infraestructura cultural (EPAE) </t>
  </si>
  <si>
    <t xml:space="preserve">Fortalecimiento de la Red de Bibliotecas </t>
  </si>
  <si>
    <t>Servicio y Administracion Banda municipal</t>
  </si>
  <si>
    <t xml:space="preserve">Gastos de Inversion </t>
  </si>
  <si>
    <t xml:space="preserve">  Politica Pública de turismo  </t>
  </si>
  <si>
    <t xml:space="preserve">  Estandares de Calidad  </t>
  </si>
  <si>
    <t xml:space="preserve">  Conocimiento del potencial cultural y turistico</t>
  </si>
  <si>
    <t>Instituto de Cultura y Turismo de Manizales</t>
  </si>
  <si>
    <t>Ejecucion Presupuestal de Gastos</t>
  </si>
  <si>
    <t>Enero de 2021</t>
  </si>
  <si>
    <t>CAMILO NARANJO MOLINA</t>
  </si>
  <si>
    <t>PAULA ANDREA FRANCO BEDOYA</t>
  </si>
  <si>
    <t>Gerente General</t>
  </si>
  <si>
    <t>Profesional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</si>
</sst>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38" fillId="0" borderId="10" applyNumberFormat="0" applyFill="0" applyAlignment="0" applyProtection="0"/>
  </cellStyleXfs>
  <cellXfs count="17">
    <xf numFmtId="0" fontId="0" fillId="0" borderId="0" xfId="0" applyAlignment="1">
      <alignment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0" fontId="1" fillId="35" borderId="4" xfId="0" applyNumberFormat="1" applyFont="1" applyFill="1" applyBorder="1" applyAlignment="1" applyProtection="1">
      <alignment horizontal="left" vertical="top" wrapText="1"/>
      <protection/>
    </xf>
    <xf numFmtId="7" fontId="1" fillId="34" borderId="4" xfId="0" applyNumberFormat="1" applyFont="1" applyFill="1" applyBorder="1" applyAlignment="1" applyProtection="1">
      <alignment horizontal="right" vertical="top" wrapText="1"/>
      <protection/>
    </xf>
    <xf numFmtId="7" fontId="1" fillId="35" borderId="4" xfId="0" applyNumberFormat="1" applyFont="1" applyFill="1" applyBorder="1" applyAlignment="1" applyProtection="1">
      <alignment horizontal="right" vertical="top" wrapText="1"/>
      <protection/>
    </xf>
    <xf numFmtId="7" fontId="2" fillId="36" borderId="0" xfId="0" applyNumberFormat="1" applyFont="1" applyFill="1" applyAlignment="1">
      <alignment/>
    </xf>
    <xf numFmtId="0" fontId="3" fillId="31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0" xfId="51" applyFont="1" applyFill="1">
      <alignment/>
      <protection/>
    </xf>
    <xf numFmtId="3" fontId="5" fillId="0" borderId="0" xfId="51" applyNumberFormat="1" applyFont="1" applyFill="1" applyAlignment="1">
      <alignment horizontal="right"/>
      <protection/>
    </xf>
    <xf numFmtId="9" fontId="5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 applyAlignment="1">
      <alignment horizontal="right"/>
      <protection/>
    </xf>
    <xf numFmtId="0" fontId="5" fillId="0" borderId="0" xfId="51" applyFont="1" applyFill="1" applyAlignment="1">
      <alignment horizontal="left"/>
      <protection/>
    </xf>
    <xf numFmtId="0" fontId="0" fillId="0" borderId="0" xfId="51" applyFont="1" applyFill="1">
      <alignment/>
      <protection/>
    </xf>
    <xf numFmtId="9" fontId="0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 applyAlignment="1">
      <alignment horizontal="left"/>
      <protection/>
    </xf>
    <xf numFmtId="0" fontId="0" fillId="0" borderId="0" xfId="51" applyFont="1" applyFill="1" applyAlignment="1">
      <alignment horizontal="left"/>
      <protection/>
    </xf>
    <xf numFmtId="0" fontId="4" fillId="37" borderId="0" xfId="51" applyFont="1" applyFill="1" applyAlignment="1">
      <alignment horizontal="center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CF4"/>
      <rgbColor rgb="00F2F8FF"/>
      <rgbColor rgb="00E8E9EC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showGridLines="0" tabSelected="1" zoomScalePageLayoutView="0" workbookViewId="0" topLeftCell="A94">
      <selection activeCell="D109" sqref="D109"/>
    </sheetView>
  </sheetViews>
  <sheetFormatPr defaultColWidth="11.421875" defaultRowHeight="12.75"/>
  <cols>
    <col min="1" max="1" width="12.140625" style="0" bestFit="1" customWidth="1"/>
    <col min="2" max="2" width="41.8515625" style="0" customWidth="1"/>
    <col min="3" max="3" width="17.421875" style="0" bestFit="1" customWidth="1"/>
    <col min="4" max="4" width="7.421875" style="0" bestFit="1" customWidth="1"/>
    <col min="5" max="5" width="12.28125" style="0" bestFit="1" customWidth="1"/>
    <col min="6" max="6" width="6.28125" style="0" bestFit="1" customWidth="1"/>
    <col min="7" max="7" width="8.57421875" style="0" bestFit="1" customWidth="1"/>
    <col min="8" max="8" width="17.421875" style="0" bestFit="1" customWidth="1"/>
    <col min="9" max="9" width="16.421875" style="0" bestFit="1" customWidth="1"/>
    <col min="10" max="12" width="14.7109375" style="0" bestFit="1" customWidth="1"/>
    <col min="13" max="13" width="16.421875" style="0" bestFit="1" customWidth="1"/>
    <col min="14" max="14" width="13.7109375" style="0" bestFit="1" customWidth="1"/>
    <col min="15" max="15" width="14.7109375" style="0" bestFit="1" customWidth="1"/>
    <col min="16" max="16" width="17.421875" style="0" bestFit="1" customWidth="1"/>
  </cols>
  <sheetData>
    <row r="1" spans="1:16" ht="18">
      <c r="A1" s="16" t="s">
        <v>210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">
      <c r="A2" s="16" t="s">
        <v>211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8">
      <c r="A3" s="16" t="s">
        <v>212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1">
      <c r="A4" s="6" t="s">
        <v>0</v>
      </c>
      <c r="B4" s="6" t="s">
        <v>99</v>
      </c>
      <c r="C4" s="6" t="s">
        <v>100</v>
      </c>
      <c r="D4" s="6" t="s">
        <v>101</v>
      </c>
      <c r="E4" s="6" t="s">
        <v>102</v>
      </c>
      <c r="F4" s="6" t="s">
        <v>103</v>
      </c>
      <c r="G4" s="6" t="s">
        <v>104</v>
      </c>
      <c r="H4" s="6" t="s">
        <v>105</v>
      </c>
      <c r="I4" s="6" t="s">
        <v>106</v>
      </c>
      <c r="J4" s="6" t="s">
        <v>107</v>
      </c>
      <c r="K4" s="6" t="s">
        <v>108</v>
      </c>
      <c r="L4" s="6" t="s">
        <v>109</v>
      </c>
      <c r="M4" s="6" t="s">
        <v>110</v>
      </c>
      <c r="N4" s="6" t="s">
        <v>111</v>
      </c>
      <c r="O4" s="6" t="s">
        <v>112</v>
      </c>
      <c r="P4" s="6" t="s">
        <v>113</v>
      </c>
    </row>
    <row r="5" spans="1:16" ht="13.5" customHeight="1">
      <c r="A5" s="1" t="s">
        <v>1</v>
      </c>
      <c r="B5" s="1" t="s">
        <v>114</v>
      </c>
      <c r="C5" s="3">
        <f>H5-D5+E5-F5+G5</f>
        <v>1730010324</v>
      </c>
      <c r="D5" s="3">
        <v>0</v>
      </c>
      <c r="E5" s="3">
        <v>0</v>
      </c>
      <c r="F5" s="3">
        <v>0</v>
      </c>
      <c r="G5" s="3">
        <v>0</v>
      </c>
      <c r="H5" s="3">
        <v>1730010324</v>
      </c>
      <c r="I5" s="3">
        <v>1564685517</v>
      </c>
      <c r="J5" s="3">
        <v>213835568</v>
      </c>
      <c r="K5" s="3">
        <v>63165267</v>
      </c>
      <c r="L5" s="3">
        <v>150670301</v>
      </c>
      <c r="M5" s="3">
        <v>1350849949</v>
      </c>
      <c r="N5" s="3">
        <v>58594758</v>
      </c>
      <c r="O5" s="3">
        <v>4570509</v>
      </c>
      <c r="P5" s="3">
        <v>165324807</v>
      </c>
    </row>
    <row r="6" spans="1:16" ht="13.5" customHeight="1">
      <c r="A6" s="2" t="s">
        <v>2</v>
      </c>
      <c r="B6" s="2" t="s">
        <v>115</v>
      </c>
      <c r="C6" s="3">
        <f aca="true" t="shared" si="0" ref="C6:C69">H6-D6+E6-F6+G6</f>
        <v>1074026211</v>
      </c>
      <c r="D6" s="4">
        <v>0</v>
      </c>
      <c r="E6" s="4">
        <v>0</v>
      </c>
      <c r="F6" s="4">
        <v>0</v>
      </c>
      <c r="G6" s="4">
        <v>0</v>
      </c>
      <c r="H6" s="4">
        <v>1074026211</v>
      </c>
      <c r="I6" s="4">
        <v>1073975011</v>
      </c>
      <c r="J6" s="4">
        <v>57261425</v>
      </c>
      <c r="K6" s="4">
        <v>57261425</v>
      </c>
      <c r="L6" s="4">
        <v>0</v>
      </c>
      <c r="M6" s="4">
        <v>1016713586</v>
      </c>
      <c r="N6" s="4">
        <v>57261425</v>
      </c>
      <c r="O6" s="4">
        <v>0</v>
      </c>
      <c r="P6" s="4">
        <v>51200</v>
      </c>
    </row>
    <row r="7" spans="1:16" ht="13.5" customHeight="1">
      <c r="A7" s="1" t="s">
        <v>3</v>
      </c>
      <c r="B7" s="1" t="s">
        <v>116</v>
      </c>
      <c r="C7" s="3">
        <f t="shared" si="0"/>
        <v>780775336</v>
      </c>
      <c r="D7" s="3">
        <v>0</v>
      </c>
      <c r="E7" s="3">
        <v>0</v>
      </c>
      <c r="F7" s="3">
        <v>0</v>
      </c>
      <c r="G7" s="3">
        <v>0</v>
      </c>
      <c r="H7" s="3">
        <v>780775336</v>
      </c>
      <c r="I7" s="3">
        <v>780775336</v>
      </c>
      <c r="J7" s="3">
        <v>56044681</v>
      </c>
      <c r="K7" s="3">
        <v>56044681</v>
      </c>
      <c r="L7" s="3">
        <v>0</v>
      </c>
      <c r="M7" s="3">
        <v>724730655</v>
      </c>
      <c r="N7" s="3">
        <v>56044681</v>
      </c>
      <c r="O7" s="3">
        <v>0</v>
      </c>
      <c r="P7" s="3">
        <v>0</v>
      </c>
    </row>
    <row r="8" spans="1:16" ht="13.5" customHeight="1">
      <c r="A8" s="2" t="s">
        <v>4</v>
      </c>
      <c r="B8" s="2" t="s">
        <v>117</v>
      </c>
      <c r="C8" s="3">
        <f t="shared" si="0"/>
        <v>72380967</v>
      </c>
      <c r="D8" s="4">
        <v>0</v>
      </c>
      <c r="E8" s="4">
        <v>0</v>
      </c>
      <c r="F8" s="4">
        <v>0</v>
      </c>
      <c r="G8" s="4">
        <v>0</v>
      </c>
      <c r="H8" s="4">
        <v>72380967</v>
      </c>
      <c r="I8" s="4">
        <v>72380967</v>
      </c>
      <c r="J8" s="4">
        <v>0</v>
      </c>
      <c r="K8" s="4">
        <v>0</v>
      </c>
      <c r="L8" s="4">
        <v>0</v>
      </c>
      <c r="M8" s="4">
        <v>72380967</v>
      </c>
      <c r="N8" s="4">
        <v>0</v>
      </c>
      <c r="O8" s="4">
        <v>0</v>
      </c>
      <c r="P8" s="4">
        <v>0</v>
      </c>
    </row>
    <row r="9" spans="1:16" ht="13.5" customHeight="1">
      <c r="A9" s="1" t="s">
        <v>5</v>
      </c>
      <c r="B9" s="1" t="s">
        <v>118</v>
      </c>
      <c r="C9" s="3">
        <f t="shared" si="0"/>
        <v>75638755</v>
      </c>
      <c r="D9" s="3">
        <v>0</v>
      </c>
      <c r="E9" s="3">
        <v>0</v>
      </c>
      <c r="F9" s="3">
        <v>0</v>
      </c>
      <c r="G9" s="3">
        <v>0</v>
      </c>
      <c r="H9" s="3">
        <v>75638755</v>
      </c>
      <c r="I9" s="3">
        <v>75638755</v>
      </c>
      <c r="J9" s="3">
        <v>0</v>
      </c>
      <c r="K9" s="3">
        <v>0</v>
      </c>
      <c r="L9" s="3">
        <v>0</v>
      </c>
      <c r="M9" s="3">
        <v>75638755</v>
      </c>
      <c r="N9" s="3">
        <v>0</v>
      </c>
      <c r="O9" s="3">
        <v>0</v>
      </c>
      <c r="P9" s="3">
        <v>0</v>
      </c>
    </row>
    <row r="10" spans="1:16" ht="13.5" customHeight="1">
      <c r="A10" s="2" t="s">
        <v>6</v>
      </c>
      <c r="B10" s="2" t="s">
        <v>119</v>
      </c>
      <c r="C10" s="3">
        <f t="shared" si="0"/>
        <v>67027574</v>
      </c>
      <c r="D10" s="4">
        <v>0</v>
      </c>
      <c r="E10" s="4">
        <v>0</v>
      </c>
      <c r="F10" s="4">
        <v>0</v>
      </c>
      <c r="G10" s="4">
        <v>0</v>
      </c>
      <c r="H10" s="4">
        <v>67027574</v>
      </c>
      <c r="I10" s="4">
        <v>67027574</v>
      </c>
      <c r="J10" s="4">
        <v>0</v>
      </c>
      <c r="K10" s="4">
        <v>0</v>
      </c>
      <c r="L10" s="4">
        <v>0</v>
      </c>
      <c r="M10" s="4">
        <v>67027574</v>
      </c>
      <c r="N10" s="4">
        <v>0</v>
      </c>
      <c r="O10" s="4">
        <v>0</v>
      </c>
      <c r="P10" s="4">
        <v>0</v>
      </c>
    </row>
    <row r="11" spans="1:16" ht="13.5" customHeight="1">
      <c r="A11" s="1" t="s">
        <v>7</v>
      </c>
      <c r="B11" s="1" t="s">
        <v>120</v>
      </c>
      <c r="C11" s="3">
        <f t="shared" si="0"/>
        <v>36306603</v>
      </c>
      <c r="D11" s="3">
        <v>0</v>
      </c>
      <c r="E11" s="3">
        <v>0</v>
      </c>
      <c r="F11" s="3">
        <v>0</v>
      </c>
      <c r="G11" s="3">
        <v>0</v>
      </c>
      <c r="H11" s="3">
        <v>36306603</v>
      </c>
      <c r="I11" s="3">
        <v>36306603</v>
      </c>
      <c r="J11" s="3">
        <v>0</v>
      </c>
      <c r="K11" s="3">
        <v>0</v>
      </c>
      <c r="L11" s="3">
        <v>0</v>
      </c>
      <c r="M11" s="3">
        <v>36306603</v>
      </c>
      <c r="N11" s="3">
        <v>0</v>
      </c>
      <c r="O11" s="3">
        <v>0</v>
      </c>
      <c r="P11" s="3">
        <v>0</v>
      </c>
    </row>
    <row r="12" spans="1:16" ht="13.5" customHeight="1">
      <c r="A12" s="2" t="s">
        <v>8</v>
      </c>
      <c r="B12" s="2" t="s">
        <v>121</v>
      </c>
      <c r="C12" s="3">
        <f t="shared" si="0"/>
        <v>5055476</v>
      </c>
      <c r="D12" s="4">
        <v>0</v>
      </c>
      <c r="E12" s="4">
        <v>0</v>
      </c>
      <c r="F12" s="4">
        <v>0</v>
      </c>
      <c r="G12" s="4">
        <v>0</v>
      </c>
      <c r="H12" s="4">
        <v>5055476</v>
      </c>
      <c r="I12" s="4">
        <v>5055476</v>
      </c>
      <c r="J12" s="4">
        <v>301620</v>
      </c>
      <c r="K12" s="4">
        <v>301620</v>
      </c>
      <c r="L12" s="4">
        <v>0</v>
      </c>
      <c r="M12" s="4">
        <v>4753856</v>
      </c>
      <c r="N12" s="4">
        <v>301620</v>
      </c>
      <c r="O12" s="4">
        <v>0</v>
      </c>
      <c r="P12" s="4">
        <v>0</v>
      </c>
    </row>
    <row r="13" spans="1:16" ht="13.5" customHeight="1">
      <c r="A13" s="1" t="s">
        <v>9</v>
      </c>
      <c r="B13" s="1" t="s">
        <v>122</v>
      </c>
      <c r="C13" s="3">
        <f t="shared" si="0"/>
        <v>3276015</v>
      </c>
      <c r="D13" s="3">
        <v>0</v>
      </c>
      <c r="E13" s="3">
        <v>0</v>
      </c>
      <c r="F13" s="3">
        <v>0</v>
      </c>
      <c r="G13" s="3">
        <v>0</v>
      </c>
      <c r="H13" s="3">
        <v>3276015</v>
      </c>
      <c r="I13" s="3">
        <v>3276015</v>
      </c>
      <c r="J13" s="3">
        <v>179933</v>
      </c>
      <c r="K13" s="3">
        <v>179933</v>
      </c>
      <c r="L13" s="3">
        <v>0</v>
      </c>
      <c r="M13" s="3">
        <v>3096082</v>
      </c>
      <c r="N13" s="3">
        <v>179933</v>
      </c>
      <c r="O13" s="3">
        <v>0</v>
      </c>
      <c r="P13" s="3">
        <v>0</v>
      </c>
    </row>
    <row r="14" spans="1:16" ht="13.5" customHeight="1">
      <c r="A14" s="2" t="s">
        <v>10</v>
      </c>
      <c r="B14" s="2" t="s">
        <v>123</v>
      </c>
      <c r="C14" s="3">
        <f t="shared" si="0"/>
        <v>4337640</v>
      </c>
      <c r="D14" s="4">
        <v>0</v>
      </c>
      <c r="E14" s="4">
        <v>0</v>
      </c>
      <c r="F14" s="4">
        <v>0</v>
      </c>
      <c r="G14" s="4">
        <v>0</v>
      </c>
      <c r="H14" s="4">
        <v>4337640</v>
      </c>
      <c r="I14" s="4">
        <v>4337640</v>
      </c>
      <c r="J14" s="4">
        <v>0</v>
      </c>
      <c r="K14" s="4">
        <v>0</v>
      </c>
      <c r="L14" s="4">
        <v>0</v>
      </c>
      <c r="M14" s="4">
        <v>4337640</v>
      </c>
      <c r="N14" s="4">
        <v>0</v>
      </c>
      <c r="O14" s="4">
        <v>0</v>
      </c>
      <c r="P14" s="4">
        <v>0</v>
      </c>
    </row>
    <row r="15" spans="1:16" ht="13.5" customHeight="1">
      <c r="A15" s="1" t="s">
        <v>11</v>
      </c>
      <c r="B15" s="1" t="s">
        <v>124</v>
      </c>
      <c r="C15" s="3">
        <f t="shared" si="0"/>
        <v>5621092</v>
      </c>
      <c r="D15" s="3">
        <v>0</v>
      </c>
      <c r="E15" s="3">
        <v>0</v>
      </c>
      <c r="F15" s="3">
        <v>0</v>
      </c>
      <c r="G15" s="3">
        <v>0</v>
      </c>
      <c r="H15" s="3">
        <v>5621092</v>
      </c>
      <c r="I15" s="3">
        <v>5621092</v>
      </c>
      <c r="J15" s="3">
        <v>0</v>
      </c>
      <c r="K15" s="3">
        <v>0</v>
      </c>
      <c r="L15" s="3">
        <v>0</v>
      </c>
      <c r="M15" s="3">
        <v>5621092</v>
      </c>
      <c r="N15" s="3">
        <v>0</v>
      </c>
      <c r="O15" s="3">
        <v>0</v>
      </c>
      <c r="P15" s="3">
        <v>0</v>
      </c>
    </row>
    <row r="16" spans="1:16" ht="13.5" customHeight="1">
      <c r="A16" s="2" t="s">
        <v>12</v>
      </c>
      <c r="B16" s="2" t="s">
        <v>125</v>
      </c>
      <c r="C16" s="3">
        <f t="shared" si="0"/>
        <v>51200</v>
      </c>
      <c r="D16" s="4">
        <v>0</v>
      </c>
      <c r="E16" s="4">
        <v>0</v>
      </c>
      <c r="F16" s="4">
        <v>0</v>
      </c>
      <c r="G16" s="4">
        <v>0</v>
      </c>
      <c r="H16" s="4">
        <v>51200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51200</v>
      </c>
    </row>
    <row r="17" spans="1:16" ht="13.5" customHeight="1">
      <c r="A17" s="1" t="s">
        <v>13</v>
      </c>
      <c r="B17" s="1" t="s">
        <v>126</v>
      </c>
      <c r="C17" s="3">
        <f t="shared" si="0"/>
        <v>23555553</v>
      </c>
      <c r="D17" s="3">
        <v>0</v>
      </c>
      <c r="E17" s="3">
        <v>0</v>
      </c>
      <c r="F17" s="3">
        <v>0</v>
      </c>
      <c r="G17" s="3">
        <v>0</v>
      </c>
      <c r="H17" s="3">
        <v>23555553</v>
      </c>
      <c r="I17" s="3">
        <v>23555553</v>
      </c>
      <c r="J17" s="3">
        <v>735191</v>
      </c>
      <c r="K17" s="3">
        <v>735191</v>
      </c>
      <c r="L17" s="3">
        <v>0</v>
      </c>
      <c r="M17" s="3">
        <v>22820362</v>
      </c>
      <c r="N17" s="3">
        <v>735191</v>
      </c>
      <c r="O17" s="3">
        <v>0</v>
      </c>
      <c r="P17" s="3">
        <v>0</v>
      </c>
    </row>
    <row r="18" spans="1:16" ht="13.5" customHeight="1">
      <c r="A18" s="2" t="s">
        <v>14</v>
      </c>
      <c r="B18" s="2" t="s">
        <v>127</v>
      </c>
      <c r="C18" s="3">
        <f t="shared" si="0"/>
        <v>235541589</v>
      </c>
      <c r="D18" s="4">
        <v>0</v>
      </c>
      <c r="E18" s="4">
        <v>0</v>
      </c>
      <c r="F18" s="4">
        <v>0</v>
      </c>
      <c r="G18" s="4">
        <v>0</v>
      </c>
      <c r="H18" s="4">
        <v>235541589</v>
      </c>
      <c r="I18" s="4">
        <v>90613670</v>
      </c>
      <c r="J18" s="4">
        <v>67107003</v>
      </c>
      <c r="K18" s="4">
        <v>1333333</v>
      </c>
      <c r="L18" s="4">
        <v>65773670</v>
      </c>
      <c r="M18" s="4">
        <v>23506667</v>
      </c>
      <c r="N18" s="4">
        <v>1333333</v>
      </c>
      <c r="O18" s="4">
        <v>0</v>
      </c>
      <c r="P18" s="4">
        <v>144927919</v>
      </c>
    </row>
    <row r="19" spans="1:16" ht="13.5" customHeight="1">
      <c r="A19" s="1" t="s">
        <v>15</v>
      </c>
      <c r="B19" s="1" t="s">
        <v>128</v>
      </c>
      <c r="C19" s="3">
        <f t="shared" si="0"/>
        <v>9830400</v>
      </c>
      <c r="D19" s="3">
        <v>0</v>
      </c>
      <c r="E19" s="3">
        <v>0</v>
      </c>
      <c r="F19" s="3">
        <v>0</v>
      </c>
      <c r="G19" s="3">
        <v>0</v>
      </c>
      <c r="H19" s="3">
        <v>9830400</v>
      </c>
      <c r="I19" s="3">
        <v>3626667</v>
      </c>
      <c r="J19" s="3">
        <v>1120000</v>
      </c>
      <c r="K19" s="3">
        <v>0</v>
      </c>
      <c r="L19" s="3">
        <v>1120000</v>
      </c>
      <c r="M19" s="3">
        <v>2506667</v>
      </c>
      <c r="N19" s="3">
        <v>0</v>
      </c>
      <c r="O19" s="3">
        <v>0</v>
      </c>
      <c r="P19" s="3">
        <v>6203733</v>
      </c>
    </row>
    <row r="20" spans="1:16" ht="13.5" customHeight="1">
      <c r="A20" s="2" t="s">
        <v>16</v>
      </c>
      <c r="B20" s="2" t="s">
        <v>129</v>
      </c>
      <c r="C20" s="3">
        <f t="shared" si="0"/>
        <v>1024</v>
      </c>
      <c r="D20" s="4">
        <v>0</v>
      </c>
      <c r="E20" s="4">
        <v>0</v>
      </c>
      <c r="F20" s="4">
        <v>0</v>
      </c>
      <c r="G20" s="4">
        <v>0</v>
      </c>
      <c r="H20" s="4">
        <v>1024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1024</v>
      </c>
    </row>
    <row r="21" spans="1:16" ht="13.5" customHeight="1">
      <c r="A21" s="1" t="s">
        <v>17</v>
      </c>
      <c r="B21" s="1" t="s">
        <v>130</v>
      </c>
      <c r="C21" s="3">
        <f t="shared" si="0"/>
        <v>54067200</v>
      </c>
      <c r="D21" s="3">
        <v>0</v>
      </c>
      <c r="E21" s="3">
        <v>0</v>
      </c>
      <c r="F21" s="3">
        <v>0</v>
      </c>
      <c r="G21" s="3">
        <v>0</v>
      </c>
      <c r="H21" s="3">
        <v>54067200</v>
      </c>
      <c r="I21" s="3">
        <v>11833333</v>
      </c>
      <c r="J21" s="3">
        <v>11833333</v>
      </c>
      <c r="K21" s="3">
        <v>1333333</v>
      </c>
      <c r="L21" s="3">
        <v>10500000</v>
      </c>
      <c r="M21" s="3">
        <v>0</v>
      </c>
      <c r="N21" s="3">
        <v>1333333</v>
      </c>
      <c r="O21" s="3">
        <v>0</v>
      </c>
      <c r="P21" s="3">
        <v>42233867</v>
      </c>
    </row>
    <row r="22" spans="1:16" ht="13.5" customHeight="1">
      <c r="A22" s="2" t="s">
        <v>18</v>
      </c>
      <c r="B22" s="2" t="s">
        <v>131</v>
      </c>
      <c r="C22" s="3">
        <f t="shared" si="0"/>
        <v>171642965</v>
      </c>
      <c r="D22" s="4">
        <v>0</v>
      </c>
      <c r="E22" s="4">
        <v>0</v>
      </c>
      <c r="F22" s="4">
        <v>0</v>
      </c>
      <c r="G22" s="4">
        <v>0</v>
      </c>
      <c r="H22" s="4">
        <v>171642965</v>
      </c>
      <c r="I22" s="4">
        <v>75153670</v>
      </c>
      <c r="J22" s="4">
        <v>54153670</v>
      </c>
      <c r="K22" s="4">
        <v>0</v>
      </c>
      <c r="L22" s="4">
        <v>54153670</v>
      </c>
      <c r="M22" s="4">
        <v>21000000</v>
      </c>
      <c r="N22" s="4">
        <v>0</v>
      </c>
      <c r="O22" s="4">
        <v>0</v>
      </c>
      <c r="P22" s="4">
        <v>96489295</v>
      </c>
    </row>
    <row r="23" spans="1:16" ht="13.5" customHeight="1">
      <c r="A23" s="1" t="s">
        <v>19</v>
      </c>
      <c r="B23" s="1" t="s">
        <v>132</v>
      </c>
      <c r="C23" s="3">
        <f t="shared" si="0"/>
        <v>420442524</v>
      </c>
      <c r="D23" s="3">
        <v>0</v>
      </c>
      <c r="E23" s="3">
        <v>0</v>
      </c>
      <c r="F23" s="3">
        <v>0</v>
      </c>
      <c r="G23" s="3">
        <v>0</v>
      </c>
      <c r="H23" s="3">
        <v>420442524</v>
      </c>
      <c r="I23" s="3">
        <v>400096836</v>
      </c>
      <c r="J23" s="3">
        <v>89467140</v>
      </c>
      <c r="K23" s="3">
        <v>4570509</v>
      </c>
      <c r="L23" s="3">
        <v>84896631</v>
      </c>
      <c r="M23" s="3">
        <v>310629696</v>
      </c>
      <c r="N23" s="3">
        <v>0</v>
      </c>
      <c r="O23" s="3">
        <v>4570509</v>
      </c>
      <c r="P23" s="3">
        <v>20345688</v>
      </c>
    </row>
    <row r="24" spans="1:16" ht="13.5" customHeight="1">
      <c r="A24" s="2" t="s">
        <v>20</v>
      </c>
      <c r="B24" s="2" t="s">
        <v>133</v>
      </c>
      <c r="C24" s="3">
        <f t="shared" si="0"/>
        <v>66843696</v>
      </c>
      <c r="D24" s="4">
        <v>0</v>
      </c>
      <c r="E24" s="4">
        <v>0</v>
      </c>
      <c r="F24" s="4">
        <v>0</v>
      </c>
      <c r="G24" s="4">
        <v>0</v>
      </c>
      <c r="H24" s="4">
        <v>66843696</v>
      </c>
      <c r="I24" s="4">
        <v>66843696</v>
      </c>
      <c r="J24" s="4">
        <v>4961620</v>
      </c>
      <c r="K24" s="4">
        <v>0</v>
      </c>
      <c r="L24" s="4">
        <v>4961620</v>
      </c>
      <c r="M24" s="4">
        <v>61882076</v>
      </c>
      <c r="N24" s="4">
        <v>0</v>
      </c>
      <c r="O24" s="4">
        <v>0</v>
      </c>
      <c r="P24" s="4">
        <v>0</v>
      </c>
    </row>
    <row r="25" spans="1:16" ht="13.5" customHeight="1">
      <c r="A25" s="1" t="s">
        <v>21</v>
      </c>
      <c r="B25" s="1" t="s">
        <v>134</v>
      </c>
      <c r="C25" s="3">
        <f t="shared" si="0"/>
        <v>94367571</v>
      </c>
      <c r="D25" s="3">
        <v>0</v>
      </c>
      <c r="E25" s="3">
        <v>0</v>
      </c>
      <c r="F25" s="3">
        <v>0</v>
      </c>
      <c r="G25" s="3">
        <v>0</v>
      </c>
      <c r="H25" s="3">
        <v>94367571</v>
      </c>
      <c r="I25" s="3">
        <v>94367571</v>
      </c>
      <c r="J25" s="3">
        <v>7004100</v>
      </c>
      <c r="K25" s="3">
        <v>0</v>
      </c>
      <c r="L25" s="3">
        <v>7004100</v>
      </c>
      <c r="M25" s="3">
        <v>87363471</v>
      </c>
      <c r="N25" s="3">
        <v>0</v>
      </c>
      <c r="O25" s="3">
        <v>0</v>
      </c>
      <c r="P25" s="3">
        <v>0</v>
      </c>
    </row>
    <row r="26" spans="1:16" ht="13.5" customHeight="1">
      <c r="A26" s="2" t="s">
        <v>22</v>
      </c>
      <c r="B26" s="2" t="s">
        <v>135</v>
      </c>
      <c r="C26" s="3">
        <f t="shared" si="0"/>
        <v>71955620</v>
      </c>
      <c r="D26" s="4">
        <v>0</v>
      </c>
      <c r="E26" s="4">
        <v>0</v>
      </c>
      <c r="F26" s="4">
        <v>0</v>
      </c>
      <c r="G26" s="4">
        <v>0</v>
      </c>
      <c r="H26" s="4">
        <v>71955620</v>
      </c>
      <c r="I26" s="4">
        <v>71955620</v>
      </c>
      <c r="J26" s="4">
        <v>71955620</v>
      </c>
      <c r="K26" s="4">
        <v>4570509</v>
      </c>
      <c r="L26" s="4">
        <v>67385111</v>
      </c>
      <c r="M26" s="4">
        <v>0</v>
      </c>
      <c r="N26" s="4">
        <v>0</v>
      </c>
      <c r="O26" s="4">
        <v>4570509</v>
      </c>
      <c r="P26" s="4">
        <v>0</v>
      </c>
    </row>
    <row r="27" spans="1:16" ht="13.5" customHeight="1">
      <c r="A27" s="1" t="s">
        <v>23</v>
      </c>
      <c r="B27" s="1" t="s">
        <v>136</v>
      </c>
      <c r="C27" s="3">
        <f t="shared" si="0"/>
        <v>9584640</v>
      </c>
      <c r="D27" s="3">
        <v>0</v>
      </c>
      <c r="E27" s="3">
        <v>0</v>
      </c>
      <c r="F27" s="3">
        <v>0</v>
      </c>
      <c r="G27" s="3">
        <v>0</v>
      </c>
      <c r="H27" s="3">
        <v>9584640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9584640</v>
      </c>
    </row>
    <row r="28" spans="1:16" ht="13.5" customHeight="1">
      <c r="A28" s="2" t="s">
        <v>24</v>
      </c>
      <c r="B28" s="2" t="s">
        <v>137</v>
      </c>
      <c r="C28" s="3">
        <f t="shared" si="0"/>
        <v>91775023</v>
      </c>
      <c r="D28" s="4">
        <v>0</v>
      </c>
      <c r="E28" s="4">
        <v>0</v>
      </c>
      <c r="F28" s="4">
        <v>0</v>
      </c>
      <c r="G28" s="4">
        <v>0</v>
      </c>
      <c r="H28" s="4">
        <v>91775023</v>
      </c>
      <c r="I28" s="4">
        <v>91775023</v>
      </c>
      <c r="J28" s="4">
        <v>0</v>
      </c>
      <c r="K28" s="4">
        <v>0</v>
      </c>
      <c r="L28" s="4">
        <v>0</v>
      </c>
      <c r="M28" s="4">
        <v>91775023</v>
      </c>
      <c r="N28" s="4">
        <v>0</v>
      </c>
      <c r="O28" s="4">
        <v>0</v>
      </c>
      <c r="P28" s="4">
        <v>0</v>
      </c>
    </row>
    <row r="29" spans="1:16" ht="13.5" customHeight="1">
      <c r="A29" s="1" t="s">
        <v>25</v>
      </c>
      <c r="B29" s="1" t="s">
        <v>138</v>
      </c>
      <c r="C29" s="3">
        <f t="shared" si="0"/>
        <v>1024</v>
      </c>
      <c r="D29" s="3">
        <v>0</v>
      </c>
      <c r="E29" s="3">
        <v>0</v>
      </c>
      <c r="F29" s="3">
        <v>0</v>
      </c>
      <c r="G29" s="3">
        <v>0</v>
      </c>
      <c r="H29" s="3">
        <v>1024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1024</v>
      </c>
    </row>
    <row r="30" spans="1:16" ht="13.5" customHeight="1">
      <c r="A30" s="2" t="s">
        <v>26</v>
      </c>
      <c r="B30" s="2" t="s">
        <v>139</v>
      </c>
      <c r="C30" s="3">
        <f t="shared" si="0"/>
        <v>4379248</v>
      </c>
      <c r="D30" s="4">
        <v>0</v>
      </c>
      <c r="E30" s="4">
        <v>0</v>
      </c>
      <c r="F30" s="4">
        <v>0</v>
      </c>
      <c r="G30" s="4">
        <v>0</v>
      </c>
      <c r="H30" s="4">
        <v>4379248</v>
      </c>
      <c r="I30" s="4">
        <v>4379248</v>
      </c>
      <c r="J30" s="4">
        <v>302200</v>
      </c>
      <c r="K30" s="4">
        <v>0</v>
      </c>
      <c r="L30" s="4">
        <v>302200</v>
      </c>
      <c r="M30" s="4">
        <v>4077048</v>
      </c>
      <c r="N30" s="4">
        <v>0</v>
      </c>
      <c r="O30" s="4">
        <v>0</v>
      </c>
      <c r="P30" s="4">
        <v>0</v>
      </c>
    </row>
    <row r="31" spans="1:16" ht="13.5" customHeight="1">
      <c r="A31" s="1" t="s">
        <v>27</v>
      </c>
      <c r="B31" s="1" t="s">
        <v>140</v>
      </c>
      <c r="C31" s="3">
        <f t="shared" si="0"/>
        <v>10752000</v>
      </c>
      <c r="D31" s="3">
        <v>0</v>
      </c>
      <c r="E31" s="3">
        <v>0</v>
      </c>
      <c r="F31" s="3">
        <v>0</v>
      </c>
      <c r="G31" s="3">
        <v>0</v>
      </c>
      <c r="H31" s="3">
        <v>10752000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10752000</v>
      </c>
    </row>
    <row r="32" spans="1:16" ht="13.5" customHeight="1">
      <c r="A32" s="2" t="s">
        <v>28</v>
      </c>
      <c r="B32" s="2" t="s">
        <v>141</v>
      </c>
      <c r="C32" s="3">
        <f t="shared" si="0"/>
        <v>8024</v>
      </c>
      <c r="D32" s="4">
        <v>0</v>
      </c>
      <c r="E32" s="4">
        <v>0</v>
      </c>
      <c r="F32" s="4">
        <v>0</v>
      </c>
      <c r="G32" s="4">
        <v>0</v>
      </c>
      <c r="H32" s="4">
        <v>8024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8024</v>
      </c>
    </row>
    <row r="33" spans="1:16" ht="13.5" customHeight="1">
      <c r="A33" s="1" t="s">
        <v>29</v>
      </c>
      <c r="B33" s="1" t="s">
        <v>142</v>
      </c>
      <c r="C33" s="3">
        <f t="shared" si="0"/>
        <v>31455857</v>
      </c>
      <c r="D33" s="3">
        <v>0</v>
      </c>
      <c r="E33" s="3">
        <v>0</v>
      </c>
      <c r="F33" s="3">
        <v>0</v>
      </c>
      <c r="G33" s="3">
        <v>0</v>
      </c>
      <c r="H33" s="3">
        <v>31455857</v>
      </c>
      <c r="I33" s="3">
        <v>31455857</v>
      </c>
      <c r="J33" s="3">
        <v>2329900</v>
      </c>
      <c r="K33" s="3">
        <v>0</v>
      </c>
      <c r="L33" s="3">
        <v>2329900</v>
      </c>
      <c r="M33" s="3">
        <v>29125957</v>
      </c>
      <c r="N33" s="3">
        <v>0</v>
      </c>
      <c r="O33" s="3">
        <v>0</v>
      </c>
      <c r="P33" s="3">
        <v>0</v>
      </c>
    </row>
    <row r="34" spans="1:16" ht="13.5" customHeight="1">
      <c r="A34" s="2" t="s">
        <v>30</v>
      </c>
      <c r="B34" s="2" t="s">
        <v>143</v>
      </c>
      <c r="C34" s="3">
        <f t="shared" si="0"/>
        <v>23591893</v>
      </c>
      <c r="D34" s="4">
        <v>0</v>
      </c>
      <c r="E34" s="4">
        <v>0</v>
      </c>
      <c r="F34" s="4">
        <v>0</v>
      </c>
      <c r="G34" s="4">
        <v>0</v>
      </c>
      <c r="H34" s="4">
        <v>23591893</v>
      </c>
      <c r="I34" s="4">
        <v>23591893</v>
      </c>
      <c r="J34" s="4">
        <v>1748300</v>
      </c>
      <c r="K34" s="4">
        <v>0</v>
      </c>
      <c r="L34" s="4">
        <v>1748300</v>
      </c>
      <c r="M34" s="4">
        <v>21843593</v>
      </c>
      <c r="N34" s="4">
        <v>0</v>
      </c>
      <c r="O34" s="4">
        <v>0</v>
      </c>
      <c r="P34" s="4">
        <v>0</v>
      </c>
    </row>
    <row r="35" spans="1:16" ht="13.5" customHeight="1">
      <c r="A35" s="1" t="s">
        <v>31</v>
      </c>
      <c r="B35" s="1" t="s">
        <v>144</v>
      </c>
      <c r="C35" s="3">
        <f t="shared" si="0"/>
        <v>15727928</v>
      </c>
      <c r="D35" s="3">
        <v>0</v>
      </c>
      <c r="E35" s="3">
        <v>0</v>
      </c>
      <c r="F35" s="3">
        <v>0</v>
      </c>
      <c r="G35" s="3">
        <v>0</v>
      </c>
      <c r="H35" s="3">
        <v>15727928</v>
      </c>
      <c r="I35" s="3">
        <v>15727928</v>
      </c>
      <c r="J35" s="3">
        <v>1165400</v>
      </c>
      <c r="K35" s="3">
        <v>0</v>
      </c>
      <c r="L35" s="3">
        <v>1165400</v>
      </c>
      <c r="M35" s="3">
        <v>14562528</v>
      </c>
      <c r="N35" s="3">
        <v>0</v>
      </c>
      <c r="O35" s="3">
        <v>0</v>
      </c>
      <c r="P35" s="3">
        <v>0</v>
      </c>
    </row>
    <row r="36" spans="1:16" ht="13.5" customHeight="1">
      <c r="A36" s="2" t="s">
        <v>32</v>
      </c>
      <c r="B36" s="2" t="s">
        <v>145</v>
      </c>
      <c r="C36" s="3">
        <f t="shared" si="0"/>
        <v>533783259</v>
      </c>
      <c r="D36" s="4">
        <v>0</v>
      </c>
      <c r="E36" s="4">
        <v>0</v>
      </c>
      <c r="F36" s="4">
        <v>0</v>
      </c>
      <c r="G36" s="4">
        <v>0</v>
      </c>
      <c r="H36" s="4">
        <v>533783259</v>
      </c>
      <c r="I36" s="4">
        <v>134739269</v>
      </c>
      <c r="J36" s="4">
        <v>78778261</v>
      </c>
      <c r="K36" s="4">
        <v>7332479</v>
      </c>
      <c r="L36" s="4">
        <v>71445782</v>
      </c>
      <c r="M36" s="4">
        <v>55961008</v>
      </c>
      <c r="N36" s="4">
        <v>6661318</v>
      </c>
      <c r="O36" s="4">
        <v>671161</v>
      </c>
      <c r="P36" s="4">
        <v>399043990</v>
      </c>
    </row>
    <row r="37" spans="1:16" ht="13.5" customHeight="1">
      <c r="A37" s="1" t="s">
        <v>33</v>
      </c>
      <c r="B37" s="1" t="s">
        <v>146</v>
      </c>
      <c r="C37" s="3">
        <f t="shared" si="0"/>
        <v>5376000</v>
      </c>
      <c r="D37" s="3">
        <v>0</v>
      </c>
      <c r="E37" s="3">
        <v>0</v>
      </c>
      <c r="F37" s="3">
        <v>0</v>
      </c>
      <c r="G37" s="3">
        <v>0</v>
      </c>
      <c r="H37" s="3">
        <v>5376000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5376000</v>
      </c>
    </row>
    <row r="38" spans="1:16" ht="13.5" customHeight="1">
      <c r="A38" s="2" t="s">
        <v>34</v>
      </c>
      <c r="B38" s="2" t="s">
        <v>147</v>
      </c>
      <c r="C38" s="3">
        <f t="shared" si="0"/>
        <v>5376000</v>
      </c>
      <c r="D38" s="4">
        <v>0</v>
      </c>
      <c r="E38" s="4">
        <v>0</v>
      </c>
      <c r="F38" s="4">
        <v>0</v>
      </c>
      <c r="G38" s="4">
        <v>0</v>
      </c>
      <c r="H38" s="4">
        <v>5376000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5376000</v>
      </c>
    </row>
    <row r="39" spans="1:16" ht="13.5" customHeight="1">
      <c r="A39" s="1" t="s">
        <v>35</v>
      </c>
      <c r="B39" s="1" t="s">
        <v>148</v>
      </c>
      <c r="C39" s="3">
        <f t="shared" si="0"/>
        <v>5376000</v>
      </c>
      <c r="D39" s="3">
        <v>0</v>
      </c>
      <c r="E39" s="3">
        <v>0</v>
      </c>
      <c r="F39" s="3">
        <v>0</v>
      </c>
      <c r="G39" s="3">
        <v>0</v>
      </c>
      <c r="H39" s="3">
        <v>5376000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5376000</v>
      </c>
    </row>
    <row r="40" spans="1:16" ht="13.5" customHeight="1">
      <c r="A40" s="2" t="s">
        <v>36</v>
      </c>
      <c r="B40" s="2" t="s">
        <v>149</v>
      </c>
      <c r="C40" s="3">
        <f t="shared" si="0"/>
        <v>11878400</v>
      </c>
      <c r="D40" s="4">
        <v>0</v>
      </c>
      <c r="E40" s="4">
        <v>0</v>
      </c>
      <c r="F40" s="4">
        <v>0</v>
      </c>
      <c r="G40" s="4">
        <v>0</v>
      </c>
      <c r="H40" s="4">
        <v>11878400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11878400</v>
      </c>
    </row>
    <row r="41" spans="1:16" ht="13.5" customHeight="1">
      <c r="A41" s="1" t="s">
        <v>37</v>
      </c>
      <c r="B41" s="1" t="s">
        <v>150</v>
      </c>
      <c r="C41" s="3">
        <f t="shared" si="0"/>
        <v>2048</v>
      </c>
      <c r="D41" s="3">
        <v>0</v>
      </c>
      <c r="E41" s="3">
        <v>0</v>
      </c>
      <c r="F41" s="3">
        <v>0</v>
      </c>
      <c r="G41" s="3">
        <v>0</v>
      </c>
      <c r="H41" s="3">
        <v>2048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2048</v>
      </c>
    </row>
    <row r="42" spans="1:16" ht="13.5" customHeight="1">
      <c r="A42" s="2" t="s">
        <v>38</v>
      </c>
      <c r="B42" s="2" t="s">
        <v>151</v>
      </c>
      <c r="C42" s="3">
        <f t="shared" si="0"/>
        <v>9216000</v>
      </c>
      <c r="D42" s="4">
        <v>0</v>
      </c>
      <c r="E42" s="4">
        <v>0</v>
      </c>
      <c r="F42" s="4">
        <v>0</v>
      </c>
      <c r="G42" s="4">
        <v>0</v>
      </c>
      <c r="H42" s="4">
        <v>9216000</v>
      </c>
      <c r="I42" s="4">
        <v>4216000</v>
      </c>
      <c r="J42" s="4">
        <v>0</v>
      </c>
      <c r="K42" s="4">
        <v>0</v>
      </c>
      <c r="L42" s="4">
        <v>0</v>
      </c>
      <c r="M42" s="4">
        <v>4216000</v>
      </c>
      <c r="N42" s="4">
        <v>0</v>
      </c>
      <c r="O42" s="4">
        <v>0</v>
      </c>
      <c r="P42" s="4">
        <v>5000000</v>
      </c>
    </row>
    <row r="43" spans="1:16" ht="13.5" customHeight="1">
      <c r="A43" s="1" t="s">
        <v>39</v>
      </c>
      <c r="B43" s="1" t="s">
        <v>152</v>
      </c>
      <c r="C43" s="3">
        <f t="shared" si="0"/>
        <v>8000000</v>
      </c>
      <c r="D43" s="3">
        <v>0</v>
      </c>
      <c r="E43" s="3">
        <v>0</v>
      </c>
      <c r="F43" s="3">
        <v>0</v>
      </c>
      <c r="G43" s="3">
        <v>0</v>
      </c>
      <c r="H43" s="3">
        <v>8000000</v>
      </c>
      <c r="I43" s="3">
        <v>3631000</v>
      </c>
      <c r="J43" s="3">
        <v>0</v>
      </c>
      <c r="K43" s="3">
        <v>0</v>
      </c>
      <c r="L43" s="3">
        <v>0</v>
      </c>
      <c r="M43" s="3">
        <v>3631000</v>
      </c>
      <c r="N43" s="3">
        <v>0</v>
      </c>
      <c r="O43" s="3">
        <v>0</v>
      </c>
      <c r="P43" s="3">
        <v>4369000</v>
      </c>
    </row>
    <row r="44" spans="1:16" ht="13.5" customHeight="1">
      <c r="A44" s="2" t="s">
        <v>40</v>
      </c>
      <c r="B44" s="2" t="s">
        <v>153</v>
      </c>
      <c r="C44" s="3">
        <f t="shared" si="0"/>
        <v>6144000</v>
      </c>
      <c r="D44" s="4">
        <v>0</v>
      </c>
      <c r="E44" s="4">
        <v>0</v>
      </c>
      <c r="F44" s="4">
        <v>0</v>
      </c>
      <c r="G44" s="4">
        <v>0</v>
      </c>
      <c r="H44" s="4">
        <v>6144000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6144000</v>
      </c>
    </row>
    <row r="45" spans="1:16" ht="13.5" customHeight="1">
      <c r="A45" s="1" t="s">
        <v>41</v>
      </c>
      <c r="B45" s="1" t="s">
        <v>154</v>
      </c>
      <c r="C45" s="3">
        <f t="shared" si="0"/>
        <v>12288000</v>
      </c>
      <c r="D45" s="3">
        <v>0</v>
      </c>
      <c r="E45" s="3">
        <v>0</v>
      </c>
      <c r="F45" s="3">
        <v>0</v>
      </c>
      <c r="G45" s="3">
        <v>0</v>
      </c>
      <c r="H45" s="3">
        <v>12288000</v>
      </c>
      <c r="I45" s="3">
        <v>3450000</v>
      </c>
      <c r="J45" s="3">
        <v>0</v>
      </c>
      <c r="K45" s="3">
        <v>0</v>
      </c>
      <c r="L45" s="3">
        <v>0</v>
      </c>
      <c r="M45" s="3">
        <v>3450000</v>
      </c>
      <c r="N45" s="3">
        <v>0</v>
      </c>
      <c r="O45" s="3">
        <v>0</v>
      </c>
      <c r="P45" s="3">
        <v>8838000</v>
      </c>
    </row>
    <row r="46" spans="1:16" ht="13.5" customHeight="1">
      <c r="A46" s="2" t="s">
        <v>42</v>
      </c>
      <c r="B46" s="2" t="s">
        <v>155</v>
      </c>
      <c r="C46" s="3">
        <f t="shared" si="0"/>
        <v>5898240</v>
      </c>
      <c r="D46" s="4">
        <v>0</v>
      </c>
      <c r="E46" s="4">
        <v>0</v>
      </c>
      <c r="F46" s="4">
        <v>0</v>
      </c>
      <c r="G46" s="4">
        <v>0</v>
      </c>
      <c r="H46" s="4">
        <v>5898240</v>
      </c>
      <c r="I46" s="4">
        <v>5898240</v>
      </c>
      <c r="J46" s="4">
        <v>5898240</v>
      </c>
      <c r="K46" s="4">
        <v>0</v>
      </c>
      <c r="L46" s="4">
        <v>5898240</v>
      </c>
      <c r="M46" s="4">
        <v>0</v>
      </c>
      <c r="N46" s="4">
        <v>0</v>
      </c>
      <c r="O46" s="4">
        <v>0</v>
      </c>
      <c r="P46" s="4">
        <v>0</v>
      </c>
    </row>
    <row r="47" spans="1:16" ht="13.5" customHeight="1">
      <c r="A47" s="1" t="s">
        <v>43</v>
      </c>
      <c r="B47" s="1" t="s">
        <v>156</v>
      </c>
      <c r="C47" s="3">
        <f t="shared" si="0"/>
        <v>3613001</v>
      </c>
      <c r="D47" s="3">
        <v>0</v>
      </c>
      <c r="E47" s="3">
        <v>0</v>
      </c>
      <c r="F47" s="3">
        <v>0</v>
      </c>
      <c r="G47" s="3">
        <v>0</v>
      </c>
      <c r="H47" s="3">
        <v>3613001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3613001</v>
      </c>
    </row>
    <row r="48" spans="1:16" ht="13.5" customHeight="1">
      <c r="A48" s="2" t="s">
        <v>44</v>
      </c>
      <c r="B48" s="2" t="s">
        <v>157</v>
      </c>
      <c r="C48" s="3">
        <f t="shared" si="0"/>
        <v>316976103</v>
      </c>
      <c r="D48" s="4">
        <v>0</v>
      </c>
      <c r="E48" s="4">
        <v>0</v>
      </c>
      <c r="F48" s="4">
        <v>0</v>
      </c>
      <c r="G48" s="4">
        <v>0</v>
      </c>
      <c r="H48" s="4">
        <v>316976103</v>
      </c>
      <c r="I48" s="4">
        <v>117544029</v>
      </c>
      <c r="J48" s="4">
        <v>72880021</v>
      </c>
      <c r="K48" s="4">
        <v>7332479</v>
      </c>
      <c r="L48" s="4">
        <v>65547542</v>
      </c>
      <c r="M48" s="4">
        <v>44664008</v>
      </c>
      <c r="N48" s="4">
        <v>6661318</v>
      </c>
      <c r="O48" s="4">
        <v>671161</v>
      </c>
      <c r="P48" s="4">
        <v>199432074</v>
      </c>
    </row>
    <row r="49" spans="1:16" ht="13.5" customHeight="1">
      <c r="A49" s="1" t="s">
        <v>45</v>
      </c>
      <c r="B49" s="1" t="s">
        <v>158</v>
      </c>
      <c r="C49" s="3">
        <f t="shared" si="0"/>
        <v>2048000</v>
      </c>
      <c r="D49" s="3">
        <v>0</v>
      </c>
      <c r="E49" s="3">
        <v>0</v>
      </c>
      <c r="F49" s="3">
        <v>0</v>
      </c>
      <c r="G49" s="3">
        <v>0</v>
      </c>
      <c r="H49" s="3">
        <v>2048000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2048000</v>
      </c>
    </row>
    <row r="50" spans="1:16" ht="13.5" customHeight="1">
      <c r="A50" s="2" t="s">
        <v>46</v>
      </c>
      <c r="B50" s="2" t="s">
        <v>159</v>
      </c>
      <c r="C50" s="3">
        <f t="shared" si="0"/>
        <v>4096000</v>
      </c>
      <c r="D50" s="4">
        <v>0</v>
      </c>
      <c r="E50" s="4">
        <v>0</v>
      </c>
      <c r="F50" s="4">
        <v>0</v>
      </c>
      <c r="G50" s="4">
        <v>0</v>
      </c>
      <c r="H50" s="4">
        <v>4096000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4096000</v>
      </c>
    </row>
    <row r="51" spans="1:16" ht="13.5" customHeight="1">
      <c r="A51" s="1" t="s">
        <v>47</v>
      </c>
      <c r="B51" s="1" t="s">
        <v>160</v>
      </c>
      <c r="C51" s="3">
        <f t="shared" si="0"/>
        <v>4096000</v>
      </c>
      <c r="D51" s="3">
        <v>0</v>
      </c>
      <c r="E51" s="3">
        <v>0</v>
      </c>
      <c r="F51" s="3">
        <v>0</v>
      </c>
      <c r="G51" s="3">
        <v>0</v>
      </c>
      <c r="H51" s="3">
        <v>4096000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4096000</v>
      </c>
    </row>
    <row r="52" spans="1:16" ht="13.5" customHeight="1">
      <c r="A52" s="2" t="s">
        <v>48</v>
      </c>
      <c r="B52" s="2" t="s">
        <v>161</v>
      </c>
      <c r="C52" s="3">
        <f t="shared" si="0"/>
        <v>39075564</v>
      </c>
      <c r="D52" s="4">
        <v>0</v>
      </c>
      <c r="E52" s="4">
        <v>0</v>
      </c>
      <c r="F52" s="4">
        <v>0</v>
      </c>
      <c r="G52" s="4">
        <v>0</v>
      </c>
      <c r="H52" s="4">
        <v>39075564</v>
      </c>
      <c r="I52" s="4">
        <v>35622868</v>
      </c>
      <c r="J52" s="4">
        <v>3648860</v>
      </c>
      <c r="K52" s="4">
        <v>0</v>
      </c>
      <c r="L52" s="4">
        <v>3648860</v>
      </c>
      <c r="M52" s="4">
        <v>31974008</v>
      </c>
      <c r="N52" s="4">
        <v>0</v>
      </c>
      <c r="O52" s="4">
        <v>0</v>
      </c>
      <c r="P52" s="4">
        <v>3452696</v>
      </c>
    </row>
    <row r="53" spans="1:16" ht="13.5" customHeight="1">
      <c r="A53" s="1" t="s">
        <v>49</v>
      </c>
      <c r="B53" s="1" t="s">
        <v>162</v>
      </c>
      <c r="C53" s="3">
        <f t="shared" si="0"/>
        <v>21640241</v>
      </c>
      <c r="D53" s="3">
        <v>0</v>
      </c>
      <c r="E53" s="3">
        <v>0</v>
      </c>
      <c r="F53" s="3">
        <v>0</v>
      </c>
      <c r="G53" s="3">
        <v>0</v>
      </c>
      <c r="H53" s="3">
        <v>21640241</v>
      </c>
      <c r="I53" s="3">
        <v>2000000</v>
      </c>
      <c r="J53" s="3">
        <v>2000000</v>
      </c>
      <c r="K53" s="3">
        <v>0</v>
      </c>
      <c r="L53" s="3">
        <v>2000000</v>
      </c>
      <c r="M53" s="3">
        <v>0</v>
      </c>
      <c r="N53" s="3">
        <v>0</v>
      </c>
      <c r="O53" s="3">
        <v>0</v>
      </c>
      <c r="P53" s="3">
        <v>19640241</v>
      </c>
    </row>
    <row r="54" spans="1:16" ht="13.5" customHeight="1">
      <c r="A54" s="2" t="s">
        <v>50</v>
      </c>
      <c r="B54" s="2" t="s">
        <v>163</v>
      </c>
      <c r="C54" s="3">
        <f t="shared" si="0"/>
        <v>20000000</v>
      </c>
      <c r="D54" s="4">
        <v>0</v>
      </c>
      <c r="E54" s="4">
        <v>0</v>
      </c>
      <c r="F54" s="4">
        <v>0</v>
      </c>
      <c r="G54" s="4">
        <v>0</v>
      </c>
      <c r="H54" s="4">
        <v>20000000</v>
      </c>
      <c r="I54" s="4">
        <v>9990000</v>
      </c>
      <c r="J54" s="4">
        <v>0</v>
      </c>
      <c r="K54" s="4">
        <v>0</v>
      </c>
      <c r="L54" s="4">
        <v>0</v>
      </c>
      <c r="M54" s="4">
        <v>9990000</v>
      </c>
      <c r="N54" s="4">
        <v>0</v>
      </c>
      <c r="O54" s="4">
        <v>0</v>
      </c>
      <c r="P54" s="4">
        <v>10010000</v>
      </c>
    </row>
    <row r="55" spans="1:16" ht="13.5" customHeight="1">
      <c r="A55" s="1" t="s">
        <v>51</v>
      </c>
      <c r="B55" s="1" t="s">
        <v>164</v>
      </c>
      <c r="C55" s="3">
        <f t="shared" si="0"/>
        <v>39992320</v>
      </c>
      <c r="D55" s="3">
        <v>0</v>
      </c>
      <c r="E55" s="3">
        <v>0</v>
      </c>
      <c r="F55" s="3">
        <v>0</v>
      </c>
      <c r="G55" s="3">
        <v>0</v>
      </c>
      <c r="H55" s="3">
        <v>39992320</v>
      </c>
      <c r="I55" s="3">
        <v>671161</v>
      </c>
      <c r="J55" s="3">
        <v>671161</v>
      </c>
      <c r="K55" s="3">
        <v>671161</v>
      </c>
      <c r="L55" s="3">
        <v>0</v>
      </c>
      <c r="M55" s="3">
        <v>0</v>
      </c>
      <c r="N55" s="3">
        <v>0</v>
      </c>
      <c r="O55" s="3">
        <v>671161</v>
      </c>
      <c r="P55" s="3">
        <v>39321159</v>
      </c>
    </row>
    <row r="56" spans="1:16" ht="13.5" customHeight="1">
      <c r="A56" s="2" t="s">
        <v>52</v>
      </c>
      <c r="B56" s="2" t="s">
        <v>165</v>
      </c>
      <c r="C56" s="3">
        <f t="shared" si="0"/>
        <v>30720000</v>
      </c>
      <c r="D56" s="4">
        <v>0</v>
      </c>
      <c r="E56" s="4">
        <v>0</v>
      </c>
      <c r="F56" s="4">
        <v>0</v>
      </c>
      <c r="G56" s="4">
        <v>0</v>
      </c>
      <c r="H56" s="4">
        <v>30720000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30720000</v>
      </c>
    </row>
    <row r="57" spans="1:16" ht="13.5" customHeight="1">
      <c r="A57" s="1" t="s">
        <v>53</v>
      </c>
      <c r="B57" s="1" t="s">
        <v>166</v>
      </c>
      <c r="C57" s="3">
        <f t="shared" si="0"/>
        <v>2419362</v>
      </c>
      <c r="D57" s="3">
        <v>0</v>
      </c>
      <c r="E57" s="3">
        <v>0</v>
      </c>
      <c r="F57" s="3">
        <v>0</v>
      </c>
      <c r="G57" s="3">
        <v>0</v>
      </c>
      <c r="H57" s="3">
        <v>2419362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2419362</v>
      </c>
    </row>
    <row r="58" spans="1:16" ht="13.5" customHeight="1">
      <c r="A58" s="2" t="s">
        <v>54</v>
      </c>
      <c r="B58" s="2" t="s">
        <v>167</v>
      </c>
      <c r="C58" s="3">
        <f t="shared" si="0"/>
        <v>3720192</v>
      </c>
      <c r="D58" s="4">
        <v>0</v>
      </c>
      <c r="E58" s="4">
        <v>0</v>
      </c>
      <c r="F58" s="4">
        <v>0</v>
      </c>
      <c r="G58" s="4">
        <v>0</v>
      </c>
      <c r="H58" s="4">
        <v>3720192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3720192</v>
      </c>
    </row>
    <row r="59" spans="1:16" ht="13.5" customHeight="1">
      <c r="A59" s="1" t="s">
        <v>55</v>
      </c>
      <c r="B59" s="1" t="s">
        <v>168</v>
      </c>
      <c r="C59" s="3">
        <f t="shared" si="0"/>
        <v>1024</v>
      </c>
      <c r="D59" s="3">
        <v>0</v>
      </c>
      <c r="E59" s="3">
        <v>0</v>
      </c>
      <c r="F59" s="3">
        <v>0</v>
      </c>
      <c r="G59" s="3">
        <v>0</v>
      </c>
      <c r="H59" s="3">
        <v>1024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1024</v>
      </c>
    </row>
    <row r="60" spans="1:16" ht="13.5" customHeight="1">
      <c r="A60" s="2" t="s">
        <v>56</v>
      </c>
      <c r="B60" s="2" t="s">
        <v>169</v>
      </c>
      <c r="C60" s="3">
        <f t="shared" si="0"/>
        <v>1024</v>
      </c>
      <c r="D60" s="4">
        <v>0</v>
      </c>
      <c r="E60" s="4">
        <v>0</v>
      </c>
      <c r="F60" s="4">
        <v>0</v>
      </c>
      <c r="G60" s="4">
        <v>0</v>
      </c>
      <c r="H60" s="4">
        <v>1024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1024</v>
      </c>
    </row>
    <row r="61" spans="1:16" ht="13.5" customHeight="1">
      <c r="A61" s="1" t="s">
        <v>57</v>
      </c>
      <c r="B61" s="1" t="s">
        <v>170</v>
      </c>
      <c r="C61" s="3">
        <f t="shared" si="0"/>
        <v>1024</v>
      </c>
      <c r="D61" s="3">
        <v>0</v>
      </c>
      <c r="E61" s="3">
        <v>0</v>
      </c>
      <c r="F61" s="3">
        <v>0</v>
      </c>
      <c r="G61" s="3">
        <v>0</v>
      </c>
      <c r="H61" s="3">
        <v>1024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1024</v>
      </c>
    </row>
    <row r="62" spans="1:16" ht="13.5" customHeight="1">
      <c r="A62" s="2" t="s">
        <v>58</v>
      </c>
      <c r="B62" s="2" t="s">
        <v>171</v>
      </c>
      <c r="C62" s="3">
        <f t="shared" si="0"/>
        <v>1024</v>
      </c>
      <c r="D62" s="4">
        <v>0</v>
      </c>
      <c r="E62" s="4">
        <v>0</v>
      </c>
      <c r="F62" s="4">
        <v>0</v>
      </c>
      <c r="G62" s="4">
        <v>0</v>
      </c>
      <c r="H62" s="4">
        <v>1024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1024</v>
      </c>
    </row>
    <row r="63" spans="1:16" ht="13.5" customHeight="1">
      <c r="A63" s="1" t="s">
        <v>59</v>
      </c>
      <c r="B63" s="1" t="s">
        <v>172</v>
      </c>
      <c r="C63" s="3">
        <f t="shared" si="0"/>
        <v>307200</v>
      </c>
      <c r="D63" s="3">
        <v>0</v>
      </c>
      <c r="E63" s="3">
        <v>0</v>
      </c>
      <c r="F63" s="3">
        <v>0</v>
      </c>
      <c r="G63" s="3">
        <v>0</v>
      </c>
      <c r="H63" s="3">
        <v>307200</v>
      </c>
      <c r="I63" s="3">
        <v>300000</v>
      </c>
      <c r="J63" s="3">
        <v>0</v>
      </c>
      <c r="K63" s="3">
        <v>0</v>
      </c>
      <c r="L63" s="3">
        <v>0</v>
      </c>
      <c r="M63" s="3">
        <v>300000</v>
      </c>
      <c r="N63" s="3">
        <v>0</v>
      </c>
      <c r="O63" s="3">
        <v>0</v>
      </c>
      <c r="P63" s="3">
        <v>7200</v>
      </c>
    </row>
    <row r="64" spans="1:16" ht="13.5" customHeight="1">
      <c r="A64" s="2" t="s">
        <v>60</v>
      </c>
      <c r="B64" s="2" t="s">
        <v>173</v>
      </c>
      <c r="C64" s="3">
        <f t="shared" si="0"/>
        <v>4993024</v>
      </c>
      <c r="D64" s="4">
        <v>0</v>
      </c>
      <c r="E64" s="4">
        <v>0</v>
      </c>
      <c r="F64" s="4">
        <v>0</v>
      </c>
      <c r="G64" s="4">
        <v>0</v>
      </c>
      <c r="H64" s="4">
        <v>4993024</v>
      </c>
      <c r="I64" s="4">
        <v>1200000</v>
      </c>
      <c r="J64" s="4">
        <v>0</v>
      </c>
      <c r="K64" s="4">
        <v>0</v>
      </c>
      <c r="L64" s="4">
        <v>0</v>
      </c>
      <c r="M64" s="4">
        <v>1200000</v>
      </c>
      <c r="N64" s="4">
        <v>0</v>
      </c>
      <c r="O64" s="4">
        <v>0</v>
      </c>
      <c r="P64" s="4">
        <v>3793024</v>
      </c>
    </row>
    <row r="65" spans="1:16" ht="13.5" customHeight="1">
      <c r="A65" s="1" t="s">
        <v>61</v>
      </c>
      <c r="B65" s="1" t="s">
        <v>174</v>
      </c>
      <c r="C65" s="3">
        <f t="shared" si="0"/>
        <v>2728104</v>
      </c>
      <c r="D65" s="3">
        <v>0</v>
      </c>
      <c r="E65" s="3">
        <v>0</v>
      </c>
      <c r="F65" s="3">
        <v>0</v>
      </c>
      <c r="G65" s="3">
        <v>0</v>
      </c>
      <c r="H65" s="3">
        <v>2728104</v>
      </c>
      <c r="I65" s="3">
        <v>1200000</v>
      </c>
      <c r="J65" s="3">
        <v>0</v>
      </c>
      <c r="K65" s="3">
        <v>0</v>
      </c>
      <c r="L65" s="3">
        <v>0</v>
      </c>
      <c r="M65" s="3">
        <v>1200000</v>
      </c>
      <c r="N65" s="3">
        <v>0</v>
      </c>
      <c r="O65" s="3">
        <v>0</v>
      </c>
      <c r="P65" s="3">
        <v>1528104</v>
      </c>
    </row>
    <row r="66" spans="1:16" ht="13.5" customHeight="1">
      <c r="A66" s="2" t="s">
        <v>62</v>
      </c>
      <c r="B66" s="2" t="s">
        <v>175</v>
      </c>
      <c r="C66" s="3">
        <f t="shared" si="0"/>
        <v>1024000</v>
      </c>
      <c r="D66" s="4">
        <v>0</v>
      </c>
      <c r="E66" s="4">
        <v>0</v>
      </c>
      <c r="F66" s="4">
        <v>0</v>
      </c>
      <c r="G66" s="4">
        <v>0</v>
      </c>
      <c r="H66" s="4">
        <v>1024000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1024000</v>
      </c>
    </row>
    <row r="67" spans="1:16" ht="13.5" customHeight="1">
      <c r="A67" s="1" t="s">
        <v>63</v>
      </c>
      <c r="B67" s="1" t="s">
        <v>176</v>
      </c>
      <c r="C67" s="3">
        <f t="shared" si="0"/>
        <v>66560000</v>
      </c>
      <c r="D67" s="3">
        <v>0</v>
      </c>
      <c r="E67" s="3">
        <v>0</v>
      </c>
      <c r="F67" s="3">
        <v>0</v>
      </c>
      <c r="G67" s="3">
        <v>0</v>
      </c>
      <c r="H67" s="3">
        <v>66560000</v>
      </c>
      <c r="I67" s="3">
        <v>66560000</v>
      </c>
      <c r="J67" s="3">
        <v>66560000</v>
      </c>
      <c r="K67" s="3">
        <v>6661318</v>
      </c>
      <c r="L67" s="3">
        <v>59898682</v>
      </c>
      <c r="M67" s="3">
        <v>0</v>
      </c>
      <c r="N67" s="3">
        <v>6661318</v>
      </c>
      <c r="O67" s="3">
        <v>0</v>
      </c>
      <c r="P67" s="3">
        <v>0</v>
      </c>
    </row>
    <row r="68" spans="1:16" ht="13.5" customHeight="1">
      <c r="A68" s="2" t="s">
        <v>64</v>
      </c>
      <c r="B68" s="2" t="s">
        <v>177</v>
      </c>
      <c r="C68" s="3">
        <f t="shared" si="0"/>
        <v>50000000</v>
      </c>
      <c r="D68" s="4">
        <v>0</v>
      </c>
      <c r="E68" s="4">
        <v>0</v>
      </c>
      <c r="F68" s="4">
        <v>0</v>
      </c>
      <c r="G68" s="4">
        <v>0</v>
      </c>
      <c r="H68" s="4">
        <v>50000000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50000000</v>
      </c>
    </row>
    <row r="69" spans="1:16" ht="13.5" customHeight="1">
      <c r="A69" s="1" t="s">
        <v>65</v>
      </c>
      <c r="B69" s="1" t="s">
        <v>178</v>
      </c>
      <c r="C69" s="3">
        <f t="shared" si="0"/>
        <v>13312000</v>
      </c>
      <c r="D69" s="3">
        <v>0</v>
      </c>
      <c r="E69" s="3">
        <v>0</v>
      </c>
      <c r="F69" s="3">
        <v>0</v>
      </c>
      <c r="G69" s="3">
        <v>0</v>
      </c>
      <c r="H69" s="3">
        <v>13312000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13312000</v>
      </c>
    </row>
    <row r="70" spans="1:16" ht="13.5" customHeight="1">
      <c r="A70" s="2" t="s">
        <v>66</v>
      </c>
      <c r="B70" s="2" t="s">
        <v>179</v>
      </c>
      <c r="C70" s="3">
        <f aca="true" t="shared" si="1" ref="C70:C102">H70-D70+E70-F70+G70</f>
        <v>10240000</v>
      </c>
      <c r="D70" s="4">
        <v>0</v>
      </c>
      <c r="E70" s="4">
        <v>0</v>
      </c>
      <c r="F70" s="4">
        <v>0</v>
      </c>
      <c r="G70" s="4">
        <v>0</v>
      </c>
      <c r="H70" s="4">
        <v>10240000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10240000</v>
      </c>
    </row>
    <row r="71" spans="1:16" ht="13.5" customHeight="1">
      <c r="A71" s="1" t="s">
        <v>67</v>
      </c>
      <c r="B71" s="1" t="s">
        <v>180</v>
      </c>
      <c r="C71" s="3">
        <f t="shared" si="1"/>
        <v>143639467</v>
      </c>
      <c r="D71" s="3">
        <v>0</v>
      </c>
      <c r="E71" s="3">
        <v>0</v>
      </c>
      <c r="F71" s="3">
        <v>0</v>
      </c>
      <c r="G71" s="3">
        <v>0</v>
      </c>
      <c r="H71" s="3">
        <v>143639467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143639467</v>
      </c>
    </row>
    <row r="72" spans="1:16" ht="13.5" customHeight="1">
      <c r="A72" s="2" t="s">
        <v>68</v>
      </c>
      <c r="B72" s="2" t="s">
        <v>181</v>
      </c>
      <c r="C72" s="3">
        <f t="shared" si="1"/>
        <v>6157937083</v>
      </c>
      <c r="D72" s="4">
        <v>0</v>
      </c>
      <c r="E72" s="4">
        <v>0</v>
      </c>
      <c r="F72" s="4">
        <v>0</v>
      </c>
      <c r="G72" s="4">
        <v>0</v>
      </c>
      <c r="H72" s="4">
        <v>6157937083</v>
      </c>
      <c r="I72" s="4">
        <v>1500000</v>
      </c>
      <c r="J72" s="4">
        <v>0</v>
      </c>
      <c r="K72" s="4">
        <v>0</v>
      </c>
      <c r="L72" s="4">
        <v>0</v>
      </c>
      <c r="M72" s="4">
        <v>1500000</v>
      </c>
      <c r="N72" s="4">
        <v>0</v>
      </c>
      <c r="O72" s="4">
        <v>0</v>
      </c>
      <c r="P72" s="4">
        <v>6156437083</v>
      </c>
    </row>
    <row r="73" spans="1:16" ht="13.5" customHeight="1">
      <c r="A73" s="1" t="s">
        <v>69</v>
      </c>
      <c r="B73" s="1" t="s">
        <v>157</v>
      </c>
      <c r="C73" s="3">
        <f t="shared" si="1"/>
        <v>6157937083</v>
      </c>
      <c r="D73" s="3">
        <v>0</v>
      </c>
      <c r="E73" s="3">
        <v>0</v>
      </c>
      <c r="F73" s="3">
        <v>0</v>
      </c>
      <c r="G73" s="3">
        <v>0</v>
      </c>
      <c r="H73" s="3">
        <v>6157937083</v>
      </c>
      <c r="I73" s="3">
        <v>1500000</v>
      </c>
      <c r="J73" s="3">
        <v>0</v>
      </c>
      <c r="K73" s="3">
        <v>0</v>
      </c>
      <c r="L73" s="3">
        <v>0</v>
      </c>
      <c r="M73" s="3">
        <v>1500000</v>
      </c>
      <c r="N73" s="3">
        <v>0</v>
      </c>
      <c r="O73" s="3">
        <v>0</v>
      </c>
      <c r="P73" s="3">
        <v>6156437083</v>
      </c>
    </row>
    <row r="74" spans="1:16" ht="13.5" customHeight="1">
      <c r="A74" s="2" t="s">
        <v>70</v>
      </c>
      <c r="B74" s="2" t="s">
        <v>182</v>
      </c>
      <c r="C74" s="3">
        <f t="shared" si="1"/>
        <v>6157936059</v>
      </c>
      <c r="D74" s="4">
        <v>0</v>
      </c>
      <c r="E74" s="4">
        <v>0</v>
      </c>
      <c r="F74" s="4">
        <v>0</v>
      </c>
      <c r="G74" s="4">
        <v>0</v>
      </c>
      <c r="H74" s="4">
        <v>6157936059</v>
      </c>
      <c r="I74" s="4">
        <v>1500000</v>
      </c>
      <c r="J74" s="4">
        <v>0</v>
      </c>
      <c r="K74" s="4">
        <v>0</v>
      </c>
      <c r="L74" s="4">
        <v>0</v>
      </c>
      <c r="M74" s="4">
        <v>1500000</v>
      </c>
      <c r="N74" s="4">
        <v>0</v>
      </c>
      <c r="O74" s="4">
        <v>0</v>
      </c>
      <c r="P74" s="4">
        <v>6156436059</v>
      </c>
    </row>
    <row r="75" spans="1:16" ht="13.5" customHeight="1">
      <c r="A75" s="1" t="s">
        <v>71</v>
      </c>
      <c r="B75" s="1" t="s">
        <v>183</v>
      </c>
      <c r="C75" s="3">
        <f t="shared" si="1"/>
        <v>1024</v>
      </c>
      <c r="D75" s="3">
        <v>0</v>
      </c>
      <c r="E75" s="3">
        <v>0</v>
      </c>
      <c r="F75" s="3">
        <v>0</v>
      </c>
      <c r="G75" s="3">
        <v>0</v>
      </c>
      <c r="H75" s="3">
        <v>1024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1024</v>
      </c>
    </row>
    <row r="76" spans="1:16" ht="13.5" customHeight="1">
      <c r="A76" s="2" t="s">
        <v>72</v>
      </c>
      <c r="B76" s="2" t="s">
        <v>184</v>
      </c>
      <c r="C76" s="3">
        <f t="shared" si="1"/>
        <v>289166465</v>
      </c>
      <c r="D76" s="4">
        <v>0</v>
      </c>
      <c r="E76" s="4">
        <v>0</v>
      </c>
      <c r="F76" s="4">
        <v>0</v>
      </c>
      <c r="G76" s="4">
        <v>0</v>
      </c>
      <c r="H76" s="4">
        <v>289166465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289166465</v>
      </c>
    </row>
    <row r="77" spans="1:16" ht="13.5" customHeight="1">
      <c r="A77" s="1" t="s">
        <v>73</v>
      </c>
      <c r="B77" s="1" t="s">
        <v>185</v>
      </c>
      <c r="C77" s="3">
        <f t="shared" si="1"/>
        <v>289166465</v>
      </c>
      <c r="D77" s="3">
        <v>0</v>
      </c>
      <c r="E77" s="3">
        <v>0</v>
      </c>
      <c r="F77" s="3">
        <v>0</v>
      </c>
      <c r="G77" s="3">
        <v>0</v>
      </c>
      <c r="H77" s="3">
        <v>289166465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289166465</v>
      </c>
    </row>
    <row r="78" spans="1:16" ht="13.5" customHeight="1">
      <c r="A78" s="2" t="s">
        <v>74</v>
      </c>
      <c r="B78" s="2" t="s">
        <v>186</v>
      </c>
      <c r="C78" s="3">
        <f t="shared" si="1"/>
        <v>289166465</v>
      </c>
      <c r="D78" s="4">
        <v>0</v>
      </c>
      <c r="E78" s="4">
        <v>0</v>
      </c>
      <c r="F78" s="4">
        <v>0</v>
      </c>
      <c r="G78" s="4">
        <v>0</v>
      </c>
      <c r="H78" s="4">
        <v>289166465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289166465</v>
      </c>
    </row>
    <row r="79" spans="1:16" ht="13.5" customHeight="1">
      <c r="A79" s="1" t="s">
        <v>75</v>
      </c>
      <c r="B79" s="1" t="s">
        <v>187</v>
      </c>
      <c r="C79" s="3">
        <f t="shared" si="1"/>
        <v>1317391925</v>
      </c>
      <c r="D79" s="3">
        <v>0</v>
      </c>
      <c r="E79" s="3">
        <v>0</v>
      </c>
      <c r="F79" s="3">
        <v>0</v>
      </c>
      <c r="G79" s="3">
        <v>0</v>
      </c>
      <c r="H79" s="3">
        <v>1317391925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1317391925</v>
      </c>
    </row>
    <row r="80" spans="1:16" ht="13.5" customHeight="1">
      <c r="A80" s="2" t="s">
        <v>76</v>
      </c>
      <c r="B80" s="2" t="s">
        <v>188</v>
      </c>
      <c r="C80" s="3">
        <f t="shared" si="1"/>
        <v>800000000</v>
      </c>
      <c r="D80" s="4">
        <v>0</v>
      </c>
      <c r="E80" s="4">
        <v>0</v>
      </c>
      <c r="F80" s="4">
        <v>0</v>
      </c>
      <c r="G80" s="4">
        <v>0</v>
      </c>
      <c r="H80" s="4">
        <v>800000000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800000000</v>
      </c>
    </row>
    <row r="81" spans="1:16" ht="13.5" customHeight="1">
      <c r="A81" s="1" t="s">
        <v>77</v>
      </c>
      <c r="B81" s="1" t="s">
        <v>189</v>
      </c>
      <c r="C81" s="3">
        <f t="shared" si="1"/>
        <v>517391925</v>
      </c>
      <c r="D81" s="3">
        <v>0</v>
      </c>
      <c r="E81" s="3">
        <v>0</v>
      </c>
      <c r="F81" s="3">
        <v>0</v>
      </c>
      <c r="G81" s="3">
        <v>0</v>
      </c>
      <c r="H81" s="3">
        <v>517391925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517391925</v>
      </c>
    </row>
    <row r="82" spans="1:16" ht="13.5" customHeight="1">
      <c r="A82" s="2" t="s">
        <v>78</v>
      </c>
      <c r="B82" s="2" t="s">
        <v>190</v>
      </c>
      <c r="C82" s="3">
        <f t="shared" si="1"/>
        <v>8313363027</v>
      </c>
      <c r="D82" s="4">
        <v>0</v>
      </c>
      <c r="E82" s="4">
        <v>0</v>
      </c>
      <c r="F82" s="4">
        <v>0</v>
      </c>
      <c r="G82" s="4">
        <v>0</v>
      </c>
      <c r="H82" s="4">
        <v>8313363027</v>
      </c>
      <c r="I82" s="4">
        <v>533071651</v>
      </c>
      <c r="J82" s="4">
        <v>471697651</v>
      </c>
      <c r="K82" s="4">
        <v>130231306</v>
      </c>
      <c r="L82" s="4">
        <v>341466345</v>
      </c>
      <c r="M82" s="4">
        <v>61374000</v>
      </c>
      <c r="N82" s="4">
        <v>318708</v>
      </c>
      <c r="O82" s="4">
        <v>129912598</v>
      </c>
      <c r="P82" s="4">
        <v>7780291376</v>
      </c>
    </row>
    <row r="83" spans="1:16" ht="13.5" customHeight="1">
      <c r="A83" s="1" t="s">
        <v>79</v>
      </c>
      <c r="B83" s="1" t="s">
        <v>191</v>
      </c>
      <c r="C83" s="3">
        <f t="shared" si="1"/>
        <v>45103626</v>
      </c>
      <c r="D83" s="3">
        <v>0</v>
      </c>
      <c r="E83" s="3">
        <v>0</v>
      </c>
      <c r="F83" s="3">
        <v>0</v>
      </c>
      <c r="G83" s="3">
        <v>0</v>
      </c>
      <c r="H83" s="3">
        <v>45103626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45103626</v>
      </c>
    </row>
    <row r="84" spans="1:16" ht="13.5" customHeight="1">
      <c r="A84" s="2" t="s">
        <v>80</v>
      </c>
      <c r="B84" s="2" t="s">
        <v>192</v>
      </c>
      <c r="C84" s="3">
        <f t="shared" si="1"/>
        <v>241840574</v>
      </c>
      <c r="D84" s="4">
        <v>0</v>
      </c>
      <c r="E84" s="4">
        <v>0</v>
      </c>
      <c r="F84" s="4">
        <v>0</v>
      </c>
      <c r="G84" s="4">
        <v>0</v>
      </c>
      <c r="H84" s="4">
        <v>241840574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241840574</v>
      </c>
    </row>
    <row r="85" spans="1:16" ht="13.5" customHeight="1">
      <c r="A85" s="1" t="s">
        <v>81</v>
      </c>
      <c r="B85" s="1" t="s">
        <v>193</v>
      </c>
      <c r="C85" s="3">
        <f t="shared" si="1"/>
        <v>217741645</v>
      </c>
      <c r="D85" s="3">
        <v>0</v>
      </c>
      <c r="E85" s="3">
        <v>0</v>
      </c>
      <c r="F85" s="3">
        <v>0</v>
      </c>
      <c r="G85" s="3">
        <v>0</v>
      </c>
      <c r="H85" s="3">
        <v>217741645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217741645</v>
      </c>
    </row>
    <row r="86" spans="1:16" ht="13.5" customHeight="1">
      <c r="A86" s="2" t="s">
        <v>82</v>
      </c>
      <c r="B86" s="2" t="s">
        <v>194</v>
      </c>
      <c r="C86" s="3">
        <f t="shared" si="1"/>
        <v>141666667</v>
      </c>
      <c r="D86" s="4">
        <v>0</v>
      </c>
      <c r="E86" s="4">
        <v>0</v>
      </c>
      <c r="F86" s="4">
        <v>0</v>
      </c>
      <c r="G86" s="4">
        <v>0</v>
      </c>
      <c r="H86" s="4">
        <v>141666667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141666667</v>
      </c>
    </row>
    <row r="87" spans="1:16" ht="13.5" customHeight="1">
      <c r="A87" s="1" t="s">
        <v>83</v>
      </c>
      <c r="B87" s="1" t="s">
        <v>195</v>
      </c>
      <c r="C87" s="3">
        <f t="shared" si="1"/>
        <v>66666667</v>
      </c>
      <c r="D87" s="3">
        <v>0</v>
      </c>
      <c r="E87" s="3">
        <v>0</v>
      </c>
      <c r="F87" s="3">
        <v>0</v>
      </c>
      <c r="G87" s="3">
        <v>0</v>
      </c>
      <c r="H87" s="3">
        <v>66666667</v>
      </c>
      <c r="I87" s="3">
        <v>2925667</v>
      </c>
      <c r="J87" s="3">
        <v>1565667</v>
      </c>
      <c r="K87" s="3">
        <v>0</v>
      </c>
      <c r="L87" s="3">
        <v>1565667</v>
      </c>
      <c r="M87" s="3">
        <v>1360000</v>
      </c>
      <c r="N87" s="3">
        <v>0</v>
      </c>
      <c r="O87" s="3">
        <v>0</v>
      </c>
      <c r="P87" s="3">
        <v>63741000</v>
      </c>
    </row>
    <row r="88" spans="1:16" ht="13.5" customHeight="1">
      <c r="A88" s="2" t="s">
        <v>84</v>
      </c>
      <c r="B88" s="2" t="s">
        <v>196</v>
      </c>
      <c r="C88" s="3">
        <f t="shared" si="1"/>
        <v>86589333</v>
      </c>
      <c r="D88" s="4">
        <v>0</v>
      </c>
      <c r="E88" s="4">
        <v>0</v>
      </c>
      <c r="F88" s="4">
        <v>0</v>
      </c>
      <c r="G88" s="4">
        <v>0</v>
      </c>
      <c r="H88" s="4">
        <v>86589333</v>
      </c>
      <c r="I88" s="4">
        <v>181390</v>
      </c>
      <c r="J88" s="4">
        <v>181390</v>
      </c>
      <c r="K88" s="4">
        <v>181390</v>
      </c>
      <c r="L88" s="4">
        <v>0</v>
      </c>
      <c r="M88" s="4">
        <v>0</v>
      </c>
      <c r="N88" s="4">
        <v>0</v>
      </c>
      <c r="O88" s="4">
        <v>181390</v>
      </c>
      <c r="P88" s="4">
        <v>86407943</v>
      </c>
    </row>
    <row r="89" spans="1:16" ht="13.5" customHeight="1">
      <c r="A89" s="1" t="s">
        <v>85</v>
      </c>
      <c r="B89" s="1" t="s">
        <v>197</v>
      </c>
      <c r="C89" s="3">
        <f t="shared" si="1"/>
        <v>1405220035</v>
      </c>
      <c r="D89" s="3">
        <v>0</v>
      </c>
      <c r="E89" s="3">
        <v>0</v>
      </c>
      <c r="F89" s="3">
        <v>0</v>
      </c>
      <c r="G89" s="3">
        <v>0</v>
      </c>
      <c r="H89" s="3">
        <v>1405220035</v>
      </c>
      <c r="I89" s="3">
        <v>147354723</v>
      </c>
      <c r="J89" s="3">
        <v>144054723</v>
      </c>
      <c r="K89" s="3">
        <v>122327723</v>
      </c>
      <c r="L89" s="3">
        <v>21727000</v>
      </c>
      <c r="M89" s="3">
        <v>3300000</v>
      </c>
      <c r="N89" s="3">
        <v>0</v>
      </c>
      <c r="O89" s="3">
        <v>122327723</v>
      </c>
      <c r="P89" s="3">
        <v>1257865312</v>
      </c>
    </row>
    <row r="90" spans="1:16" ht="13.5" customHeight="1">
      <c r="A90" s="2" t="s">
        <v>86</v>
      </c>
      <c r="B90" s="2" t="s">
        <v>198</v>
      </c>
      <c r="C90" s="3">
        <f t="shared" si="1"/>
        <v>469986867</v>
      </c>
      <c r="D90" s="4">
        <v>0</v>
      </c>
      <c r="E90" s="4">
        <v>0</v>
      </c>
      <c r="F90" s="4">
        <v>0</v>
      </c>
      <c r="G90" s="4">
        <v>0</v>
      </c>
      <c r="H90" s="4">
        <v>469986867</v>
      </c>
      <c r="I90" s="4">
        <v>207498</v>
      </c>
      <c r="J90" s="4">
        <v>207498</v>
      </c>
      <c r="K90" s="4">
        <v>207498</v>
      </c>
      <c r="L90" s="4">
        <v>0</v>
      </c>
      <c r="M90" s="4">
        <v>0</v>
      </c>
      <c r="N90" s="4">
        <v>207498</v>
      </c>
      <c r="O90" s="4">
        <v>0</v>
      </c>
      <c r="P90" s="4">
        <v>469779369</v>
      </c>
    </row>
    <row r="91" spans="1:16" ht="13.5" customHeight="1">
      <c r="A91" s="1" t="s">
        <v>87</v>
      </c>
      <c r="B91" s="1" t="s">
        <v>199</v>
      </c>
      <c r="C91" s="3">
        <f t="shared" si="1"/>
        <v>31202714</v>
      </c>
      <c r="D91" s="3">
        <v>0</v>
      </c>
      <c r="E91" s="3">
        <v>0</v>
      </c>
      <c r="F91" s="3">
        <v>0</v>
      </c>
      <c r="G91" s="3">
        <v>0</v>
      </c>
      <c r="H91" s="3">
        <v>31202714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31202714</v>
      </c>
    </row>
    <row r="92" spans="1:16" ht="13.5" customHeight="1">
      <c r="A92" s="2" t="s">
        <v>88</v>
      </c>
      <c r="B92" s="2" t="s">
        <v>200</v>
      </c>
      <c r="C92" s="3">
        <f t="shared" si="1"/>
        <v>824126947</v>
      </c>
      <c r="D92" s="4">
        <v>0</v>
      </c>
      <c r="E92" s="4">
        <v>0</v>
      </c>
      <c r="F92" s="4">
        <v>0</v>
      </c>
      <c r="G92" s="4">
        <v>0</v>
      </c>
      <c r="H92" s="4">
        <v>824126947</v>
      </c>
      <c r="I92" s="4">
        <v>125000000</v>
      </c>
      <c r="J92" s="4">
        <v>125000000</v>
      </c>
      <c r="K92" s="4">
        <v>0</v>
      </c>
      <c r="L92" s="4">
        <v>125000000</v>
      </c>
      <c r="M92" s="4">
        <v>0</v>
      </c>
      <c r="N92" s="4">
        <v>0</v>
      </c>
      <c r="O92" s="4">
        <v>0</v>
      </c>
      <c r="P92" s="4">
        <v>699126947</v>
      </c>
    </row>
    <row r="93" spans="1:16" ht="13.5" customHeight="1">
      <c r="A93" s="1" t="s">
        <v>89</v>
      </c>
      <c r="B93" s="1" t="s">
        <v>201</v>
      </c>
      <c r="C93" s="3">
        <f t="shared" si="1"/>
        <v>2100934638</v>
      </c>
      <c r="D93" s="3">
        <v>0</v>
      </c>
      <c r="E93" s="3">
        <v>0</v>
      </c>
      <c r="F93" s="3">
        <v>0</v>
      </c>
      <c r="G93" s="3">
        <v>0</v>
      </c>
      <c r="H93" s="3">
        <v>2100934638</v>
      </c>
      <c r="I93" s="3">
        <v>254179296</v>
      </c>
      <c r="J93" s="3">
        <v>197465296</v>
      </c>
      <c r="K93" s="3">
        <v>7514695</v>
      </c>
      <c r="L93" s="3">
        <v>189950601</v>
      </c>
      <c r="M93" s="3">
        <v>56714000</v>
      </c>
      <c r="N93" s="3">
        <v>111210</v>
      </c>
      <c r="O93" s="3">
        <v>7403485</v>
      </c>
      <c r="P93" s="3">
        <v>1846755342</v>
      </c>
    </row>
    <row r="94" spans="1:16" ht="13.5" customHeight="1">
      <c r="A94" s="2" t="s">
        <v>90</v>
      </c>
      <c r="B94" s="2" t="s">
        <v>202</v>
      </c>
      <c r="C94" s="3">
        <f t="shared" si="1"/>
        <v>974808653</v>
      </c>
      <c r="D94" s="4">
        <v>0</v>
      </c>
      <c r="E94" s="4">
        <v>0</v>
      </c>
      <c r="F94" s="4">
        <v>0</v>
      </c>
      <c r="G94" s="4">
        <v>0</v>
      </c>
      <c r="H94" s="4">
        <v>974808653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974808653</v>
      </c>
    </row>
    <row r="95" spans="1:16" ht="13.5" customHeight="1">
      <c r="A95" s="1" t="s">
        <v>91</v>
      </c>
      <c r="B95" s="1" t="s">
        <v>203</v>
      </c>
      <c r="C95" s="3">
        <f t="shared" si="1"/>
        <v>806150708</v>
      </c>
      <c r="D95" s="3">
        <v>0</v>
      </c>
      <c r="E95" s="3">
        <v>0</v>
      </c>
      <c r="F95" s="3">
        <v>0</v>
      </c>
      <c r="G95" s="3">
        <v>0</v>
      </c>
      <c r="H95" s="3">
        <v>806150708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806150708</v>
      </c>
    </row>
    <row r="96" spans="1:16" ht="13.5" customHeight="1">
      <c r="A96" s="2" t="s">
        <v>92</v>
      </c>
      <c r="B96" s="2" t="s">
        <v>204</v>
      </c>
      <c r="C96" s="3">
        <f t="shared" si="1"/>
        <v>321744000</v>
      </c>
      <c r="D96" s="4">
        <v>0</v>
      </c>
      <c r="E96" s="4">
        <v>0</v>
      </c>
      <c r="F96" s="4">
        <v>0</v>
      </c>
      <c r="G96" s="4">
        <v>0</v>
      </c>
      <c r="H96" s="4">
        <v>321744000</v>
      </c>
      <c r="I96" s="4">
        <v>3223077</v>
      </c>
      <c r="J96" s="4">
        <v>3223077</v>
      </c>
      <c r="K96" s="4">
        <v>0</v>
      </c>
      <c r="L96" s="4">
        <v>3223077</v>
      </c>
      <c r="M96" s="4">
        <v>0</v>
      </c>
      <c r="N96" s="4">
        <v>0</v>
      </c>
      <c r="O96" s="4">
        <v>0</v>
      </c>
      <c r="P96" s="4">
        <v>318520923</v>
      </c>
    </row>
    <row r="97" spans="1:16" ht="13.5" customHeight="1">
      <c r="A97" s="1" t="s">
        <v>93</v>
      </c>
      <c r="B97" s="1" t="s">
        <v>198</v>
      </c>
      <c r="C97" s="3">
        <f t="shared" si="1"/>
        <v>231616000</v>
      </c>
      <c r="D97" s="3">
        <v>0</v>
      </c>
      <c r="E97" s="3">
        <v>0</v>
      </c>
      <c r="F97" s="3">
        <v>0</v>
      </c>
      <c r="G97" s="3">
        <v>0</v>
      </c>
      <c r="H97" s="3">
        <v>231616000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231616000</v>
      </c>
    </row>
    <row r="98" spans="1:16" ht="13.5" customHeight="1">
      <c r="A98" s="2" t="s">
        <v>94</v>
      </c>
      <c r="B98" s="2" t="s">
        <v>205</v>
      </c>
      <c r="C98" s="3">
        <f t="shared" si="1"/>
        <v>347963953</v>
      </c>
      <c r="D98" s="4">
        <v>0</v>
      </c>
      <c r="E98" s="4">
        <v>0</v>
      </c>
      <c r="F98" s="4">
        <v>0</v>
      </c>
      <c r="G98" s="4">
        <v>0</v>
      </c>
      <c r="H98" s="4">
        <v>347963953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347963953</v>
      </c>
    </row>
    <row r="99" spans="1:16" ht="13.5" customHeight="1">
      <c r="A99" s="1" t="s">
        <v>95</v>
      </c>
      <c r="B99" s="1" t="s">
        <v>206</v>
      </c>
      <c r="C99" s="3">
        <f t="shared" si="1"/>
        <v>426709908</v>
      </c>
      <c r="D99" s="3">
        <v>0</v>
      </c>
      <c r="E99" s="3">
        <v>0</v>
      </c>
      <c r="F99" s="3">
        <v>0</v>
      </c>
      <c r="G99" s="3">
        <v>0</v>
      </c>
      <c r="H99" s="3">
        <v>426709908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426709908</v>
      </c>
    </row>
    <row r="100" spans="1:16" ht="13.5" customHeight="1">
      <c r="A100" s="2" t="s">
        <v>96</v>
      </c>
      <c r="B100" s="2" t="s">
        <v>207</v>
      </c>
      <c r="C100" s="3">
        <f t="shared" si="1"/>
        <v>48985359</v>
      </c>
      <c r="D100" s="4">
        <v>0</v>
      </c>
      <c r="E100" s="4">
        <v>0</v>
      </c>
      <c r="F100" s="4">
        <v>0</v>
      </c>
      <c r="G100" s="4">
        <v>0</v>
      </c>
      <c r="H100" s="4">
        <v>48985359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48985359</v>
      </c>
    </row>
    <row r="101" spans="1:16" ht="13.5" customHeight="1">
      <c r="A101" s="1" t="s">
        <v>97</v>
      </c>
      <c r="B101" s="1" t="s">
        <v>208</v>
      </c>
      <c r="C101" s="3">
        <f t="shared" si="1"/>
        <v>29391216</v>
      </c>
      <c r="D101" s="3">
        <v>0</v>
      </c>
      <c r="E101" s="3">
        <v>0</v>
      </c>
      <c r="F101" s="3">
        <v>0</v>
      </c>
      <c r="G101" s="3">
        <v>0</v>
      </c>
      <c r="H101" s="3">
        <v>29391216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29391216</v>
      </c>
    </row>
    <row r="102" spans="1:16" ht="13.5" customHeight="1">
      <c r="A102" s="2" t="s">
        <v>98</v>
      </c>
      <c r="B102" s="2" t="s">
        <v>209</v>
      </c>
      <c r="C102" s="3">
        <f t="shared" si="1"/>
        <v>348333333</v>
      </c>
      <c r="D102" s="4">
        <v>0</v>
      </c>
      <c r="E102" s="4">
        <v>0</v>
      </c>
      <c r="F102" s="4">
        <v>0</v>
      </c>
      <c r="G102" s="4">
        <v>0</v>
      </c>
      <c r="H102" s="4">
        <v>348333333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348333333</v>
      </c>
    </row>
    <row r="103" spans="3:16" ht="12.75">
      <c r="C103" s="5">
        <f>C5+C36+C72+C76+C79+C82+C99</f>
        <v>18768361991</v>
      </c>
      <c r="D103" s="5">
        <f aca="true" t="shared" si="2" ref="D103:P103">D5+D36+D72+D76+D79+D82+D99</f>
        <v>0</v>
      </c>
      <c r="E103" s="5">
        <f t="shared" si="2"/>
        <v>0</v>
      </c>
      <c r="F103" s="5">
        <f t="shared" si="2"/>
        <v>0</v>
      </c>
      <c r="G103" s="5">
        <f t="shared" si="2"/>
        <v>0</v>
      </c>
      <c r="H103" s="5">
        <f t="shared" si="2"/>
        <v>18768361991</v>
      </c>
      <c r="I103" s="5">
        <f t="shared" si="2"/>
        <v>2233996437</v>
      </c>
      <c r="J103" s="5">
        <f t="shared" si="2"/>
        <v>764311480</v>
      </c>
      <c r="K103" s="5">
        <f t="shared" si="2"/>
        <v>200729052</v>
      </c>
      <c r="L103" s="5">
        <f t="shared" si="2"/>
        <v>563582428</v>
      </c>
      <c r="M103" s="5">
        <f t="shared" si="2"/>
        <v>1469684957</v>
      </c>
      <c r="N103" s="5">
        <f t="shared" si="2"/>
        <v>65574784</v>
      </c>
      <c r="O103" s="5">
        <f t="shared" si="2"/>
        <v>135154268</v>
      </c>
      <c r="P103" s="5">
        <f t="shared" si="2"/>
        <v>16534365554</v>
      </c>
    </row>
    <row r="107" spans="2:9" ht="15">
      <c r="B107" s="7" t="s">
        <v>213</v>
      </c>
      <c r="C107" s="8"/>
      <c r="D107" s="8"/>
      <c r="E107" s="8"/>
      <c r="F107" s="9"/>
      <c r="G107" s="10"/>
      <c r="H107" s="7"/>
      <c r="I107" s="11" t="s">
        <v>214</v>
      </c>
    </row>
    <row r="108" spans="2:9" ht="12.75">
      <c r="B108" s="12" t="s">
        <v>215</v>
      </c>
      <c r="C108" s="10"/>
      <c r="D108" s="10"/>
      <c r="E108" s="10"/>
      <c r="F108" s="13"/>
      <c r="G108" s="14"/>
      <c r="H108" s="12"/>
      <c r="I108" s="15" t="s">
        <v>216</v>
      </c>
    </row>
    <row r="109" spans="2:9" ht="12.75">
      <c r="B109" s="12" t="s">
        <v>210</v>
      </c>
      <c r="C109" s="10"/>
      <c r="D109" s="10"/>
      <c r="E109" s="10"/>
      <c r="F109" s="13"/>
      <c r="G109" s="14"/>
      <c r="H109" s="12"/>
      <c r="I109" s="12" t="s">
        <v>210</v>
      </c>
    </row>
  </sheetData>
  <sheetProtection/>
  <mergeCells count="3">
    <mergeCell ref="A1:P1"/>
    <mergeCell ref="A2:P2"/>
    <mergeCell ref="A3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2021-05-07T21:58:30Z</dcterms:created>
  <dcterms:modified xsi:type="dcterms:W3CDTF">2021-05-24T16:50:07Z</dcterms:modified>
  <cp:category/>
  <cp:version/>
  <cp:contentType/>
  <cp:contentStatus/>
</cp:coreProperties>
</file>