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Ejec ING Febrero-21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<sst xmlns="http://schemas.openxmlformats.org/spreadsheetml/2006/main" count="59" uniqueCount="54">
  <si>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RUBRO</t>
  </si>
  <si>
    <t xml:space="preserve">113                           </t>
  </si>
  <si>
    <t xml:space="preserve">11301                         </t>
  </si>
  <si>
    <t xml:space="preserve">1130101                       </t>
  </si>
  <si>
    <t xml:space="preserve">11302                         </t>
  </si>
  <si>
    <t xml:space="preserve">1130203                       </t>
  </si>
  <si>
    <t xml:space="preserve">1130204                       </t>
  </si>
  <si>
    <t xml:space="preserve">1130207                       </t>
  </si>
  <si>
    <t xml:space="preserve">12                            </t>
  </si>
  <si>
    <t xml:space="preserve">12101                         </t>
  </si>
  <si>
    <t xml:space="preserve">122                           </t>
  </si>
  <si>
    <t xml:space="preserve">12201                         </t>
  </si>
  <si>
    <t xml:space="preserve">123                           </t>
  </si>
  <si>
    <t xml:space="preserve">125                           </t>
  </si>
  <si>
    <t xml:space="preserve">126                           </t>
  </si>
  <si>
    <t xml:space="preserve">127                           </t>
  </si>
  <si>
    <t xml:space="preserve">128                           </t>
  </si>
  <si>
    <t xml:space="preserve">129                           </t>
  </si>
  <si>
    <t xml:space="preserve">13                            </t>
  </si>
  <si>
    <t xml:space="preserve">131                           </t>
  </si>
  <si>
    <t>NOMBRE_RUBRO</t>
  </si>
  <si>
    <t>ADICION</t>
  </si>
  <si>
    <t>CREDITO</t>
  </si>
  <si>
    <t>REDUCCION</t>
  </si>
  <si>
    <t>PRESUPUESTO INICIAL</t>
  </si>
  <si>
    <t>PRESUPUESTO DEFINITIVO</t>
  </si>
  <si>
    <t>PAULA ANDREA FRANCO BEDOYA</t>
  </si>
  <si>
    <t>Instituto de Cultura y Turismo de Manizales</t>
  </si>
  <si>
    <t>Profesional Presupuesto</t>
  </si>
  <si>
    <t>Ejecucion Presupuestal de Ingresos</t>
  </si>
  <si>
    <t>VENTADESERVICIOS</t>
  </si>
  <si>
    <t>Organizaciondeeventos</t>
  </si>
  <si>
    <t>VENTADEOTROSSERVICIOS</t>
  </si>
  <si>
    <t>Aprovechamientos</t>
  </si>
  <si>
    <t>Bosquepopular-losyarumos-otrosparques</t>
  </si>
  <si>
    <t>UtilidadenlaFeriadeManizales</t>
  </si>
  <si>
    <t>RECURSOSDELBALANCE</t>
  </si>
  <si>
    <t>Cancelaciondereservas</t>
  </si>
  <si>
    <t>Recursosdelcredito</t>
  </si>
  <si>
    <t>Interno</t>
  </si>
  <si>
    <t>RENDIMIENTOOPERACIONESFINANCIERAS</t>
  </si>
  <si>
    <t>Donaciones</t>
  </si>
  <si>
    <t>Ventadeactivos</t>
  </si>
  <si>
    <t>Recuperaciondecartera</t>
  </si>
  <si>
    <t>Otrosrecursosdecapital</t>
  </si>
  <si>
    <t>Excedentesfinancieros</t>
  </si>
  <si>
    <t>FONDOSESPECIALES</t>
  </si>
  <si>
    <t>Otrosfondosespecialesterritoriales</t>
  </si>
  <si>
    <t>Febrero de 2021</t>
  </si>
  <si>
    <t>PRESUPUESTO POR RECAUDAR</t>
  </si>
  <si>
    <t>RECAUDO MES</t>
  </si>
  <si>
    <t>RECAUDO MES ANTERIOR</t>
  </si>
  <si>
    <t>CAMILO NARANJO MOLINA</t>
  </si>
  <si>
    <t>Gerente General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</si>
</sst>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31" borderId="4">
      <alignment horizontal="center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33" borderId="5" applyNumberFormat="0" applyFont="0" applyAlignment="0" applyProtection="0"/>
    <xf numFmtId="43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28" fillId="0" borderId="9" applyNumberFormat="0" applyFill="0" applyAlignment="0" applyProtection="0"/>
    <xf numFmtId="0" fontId="38" fillId="0" borderId="10" applyNumberFormat="0" applyFill="0" applyAlignment="0" applyProtection="0"/>
  </cellStyleXfs>
  <cellXfs count="17">
    <xf numFmtId="0" fontId="0" fillId="0" borderId="0" xfId="0" applyAlignment="1">
      <alignment/>
    </xf>
    <xf numFmtId="0" fontId="1" fillId="34" borderId="4" xfId="0" applyNumberFormat="1" applyFont="1" applyFill="1" applyBorder="1" applyAlignment="1" applyProtection="1">
      <alignment horizontal="left" vertical="top" wrapText="1"/>
      <protection/>
    </xf>
    <xf numFmtId="0" fontId="1" fillId="35" borderId="4" xfId="0" applyNumberFormat="1" applyFont="1" applyFill="1" applyBorder="1" applyAlignment="1" applyProtection="1">
      <alignment horizontal="left" vertical="top" wrapText="1"/>
      <protection/>
    </xf>
    <xf numFmtId="7" fontId="1" fillId="34" borderId="4" xfId="0" applyNumberFormat="1" applyFont="1" applyFill="1" applyBorder="1" applyAlignment="1" applyProtection="1">
      <alignment horizontal="right" vertical="top" wrapText="1"/>
      <protection/>
    </xf>
    <xf numFmtId="7" fontId="1" fillId="35" borderId="4" xfId="0" applyNumberFormat="1" applyFont="1" applyFill="1" applyBorder="1" applyAlignment="1" applyProtection="1">
      <alignment horizontal="right" vertical="top" wrapText="1"/>
      <protection/>
    </xf>
    <xf numFmtId="0" fontId="2" fillId="31" borderId="4" xfId="0" applyNumberFormat="1" applyFont="1" applyFill="1" applyBorder="1" applyAlignment="1" applyProtection="1">
      <alignment horizontal="center" vertical="top" wrapText="1"/>
      <protection/>
    </xf>
    <xf numFmtId="7" fontId="3" fillId="36" borderId="0" xfId="0" applyNumberFormat="1" applyFont="1" applyFill="1" applyAlignment="1">
      <alignment/>
    </xf>
    <xf numFmtId="0" fontId="4" fillId="0" borderId="0" xfId="51" applyFont="1" applyFill="1">
      <alignment/>
      <protection/>
    </xf>
    <xf numFmtId="3" fontId="4" fillId="0" borderId="0" xfId="51" applyNumberFormat="1" applyFont="1" applyFill="1" applyAlignment="1">
      <alignment horizontal="right"/>
      <protection/>
    </xf>
    <xf numFmtId="9" fontId="4" fillId="0" borderId="0" xfId="51" applyNumberFormat="1" applyFont="1" applyFill="1" applyAlignment="1">
      <alignment horizontal="right"/>
      <protection/>
    </xf>
    <xf numFmtId="3" fontId="0" fillId="0" borderId="0" xfId="51" applyNumberFormat="1" applyFont="1" applyFill="1" applyAlignment="1">
      <alignment horizontal="right"/>
      <protection/>
    </xf>
    <xf numFmtId="0" fontId="0" fillId="0" borderId="0" xfId="51" applyFont="1" applyFill="1">
      <alignment/>
      <protection/>
    </xf>
    <xf numFmtId="9" fontId="0" fillId="0" borderId="0" xfId="51" applyNumberFormat="1" applyFont="1" applyFill="1" applyAlignment="1">
      <alignment horizontal="right"/>
      <protection/>
    </xf>
    <xf numFmtId="3" fontId="0" fillId="0" borderId="0" xfId="51" applyNumberFormat="1" applyFont="1" applyFill="1" applyAlignment="1">
      <alignment horizontal="left"/>
      <protection/>
    </xf>
    <xf numFmtId="0" fontId="0" fillId="0" borderId="0" xfId="51" applyFont="1" applyFill="1" applyAlignment="1">
      <alignment horizontal="left"/>
      <protection/>
    </xf>
    <xf numFmtId="0" fontId="5" fillId="37" borderId="0" xfId="51" applyFont="1" applyFill="1" applyAlignment="1">
      <alignment horizontal="center"/>
      <protection/>
    </xf>
    <xf numFmtId="0" fontId="4" fillId="0" borderId="0" xfId="51" applyFont="1" applyFill="1" applyAlignment="1">
      <alignment horizontal="left"/>
      <protection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 [0]" xfId="47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5FCF4"/>
      <rgbColor rgb="00F2F8FF"/>
      <rgbColor rgb="00E8E9EC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PageLayoutView="0" workbookViewId="0" topLeftCell="A13">
      <selection activeCell="I34" sqref="I34"/>
    </sheetView>
  </sheetViews>
  <sheetFormatPr defaultColWidth="11.421875" defaultRowHeight="12.75"/>
  <cols>
    <col min="1" max="1" width="7.00390625" style="0" bestFit="1" customWidth="1"/>
    <col min="2" max="2" width="37.57421875" style="0" bestFit="1" customWidth="1"/>
    <col min="3" max="3" width="17.421875" style="0" bestFit="1" customWidth="1"/>
    <col min="4" max="4" width="7.140625" style="0" customWidth="1"/>
    <col min="5" max="5" width="6.7109375" style="0" customWidth="1"/>
    <col min="6" max="6" width="7.00390625" style="0" customWidth="1"/>
    <col min="7" max="7" width="9.28125" style="0" customWidth="1"/>
    <col min="8" max="8" width="17.421875" style="0" bestFit="1" customWidth="1"/>
    <col min="9" max="9" width="16.421875" style="0" bestFit="1" customWidth="1"/>
    <col min="10" max="10" width="13.421875" style="0" customWidth="1"/>
    <col min="11" max="11" width="17.421875" style="0" bestFit="1" customWidth="1"/>
  </cols>
  <sheetData>
    <row r="1" spans="1:11" ht="18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8">
      <c r="A3" s="15" t="s">
        <v>48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1">
      <c r="A4" s="5" t="s">
        <v>0</v>
      </c>
      <c r="B4" s="5" t="s">
        <v>20</v>
      </c>
      <c r="C4" s="5" t="s">
        <v>24</v>
      </c>
      <c r="D4" s="5" t="s">
        <v>22</v>
      </c>
      <c r="E4" s="5" t="s">
        <v>23</v>
      </c>
      <c r="F4" s="5" t="s">
        <v>21</v>
      </c>
      <c r="G4" s="5" t="s">
        <v>23</v>
      </c>
      <c r="H4" s="5" t="s">
        <v>25</v>
      </c>
      <c r="I4" s="5" t="s">
        <v>51</v>
      </c>
      <c r="J4" s="5" t="s">
        <v>50</v>
      </c>
      <c r="K4" s="5" t="s">
        <v>49</v>
      </c>
    </row>
    <row r="5" spans="1:11" ht="13.5" customHeight="1">
      <c r="A5" s="1" t="s">
        <v>1</v>
      </c>
      <c r="B5" s="1" t="s">
        <v>30</v>
      </c>
      <c r="C5" s="3">
        <v>6876643555</v>
      </c>
      <c r="D5" s="3">
        <v>0</v>
      </c>
      <c r="E5" s="3">
        <v>0</v>
      </c>
      <c r="F5" s="3">
        <v>0</v>
      </c>
      <c r="G5" s="3">
        <v>0</v>
      </c>
      <c r="H5" s="3">
        <v>6876643555</v>
      </c>
      <c r="I5" s="3">
        <v>187563883</v>
      </c>
      <c r="J5" s="3">
        <v>2149570</v>
      </c>
      <c r="K5" s="3">
        <f>H5-I5-J5</f>
        <v>6686930102</v>
      </c>
    </row>
    <row r="6" spans="1:11" ht="13.5" customHeight="1">
      <c r="A6" s="2" t="s">
        <v>2</v>
      </c>
      <c r="B6" s="2" t="s">
        <v>30</v>
      </c>
      <c r="C6" s="4">
        <v>6373324348</v>
      </c>
      <c r="D6" s="4">
        <v>0</v>
      </c>
      <c r="E6" s="4">
        <v>0</v>
      </c>
      <c r="F6" s="4">
        <v>0</v>
      </c>
      <c r="G6" s="4">
        <v>0</v>
      </c>
      <c r="H6" s="4">
        <v>6373324348</v>
      </c>
      <c r="I6" s="4">
        <v>177544000</v>
      </c>
      <c r="J6" s="4">
        <v>0</v>
      </c>
      <c r="K6" s="3">
        <f aca="true" t="shared" si="0" ref="K6:K23">H6-I6-J6</f>
        <v>6195780348</v>
      </c>
    </row>
    <row r="7" spans="1:11" ht="13.5" customHeight="1">
      <c r="A7" s="1" t="s">
        <v>3</v>
      </c>
      <c r="B7" s="1" t="s">
        <v>31</v>
      </c>
      <c r="C7" s="3">
        <v>6373324348</v>
      </c>
      <c r="D7" s="3">
        <v>0</v>
      </c>
      <c r="E7" s="3">
        <v>0</v>
      </c>
      <c r="F7" s="3">
        <v>0</v>
      </c>
      <c r="G7" s="3">
        <v>0</v>
      </c>
      <c r="H7" s="3">
        <v>6373324348</v>
      </c>
      <c r="I7" s="3">
        <v>177544000</v>
      </c>
      <c r="J7" s="3">
        <v>0</v>
      </c>
      <c r="K7" s="3">
        <f t="shared" si="0"/>
        <v>6195780348</v>
      </c>
    </row>
    <row r="8" spans="1:11" ht="13.5" customHeight="1">
      <c r="A8" s="2" t="s">
        <v>4</v>
      </c>
      <c r="B8" s="2" t="s">
        <v>32</v>
      </c>
      <c r="C8" s="4">
        <v>503319207</v>
      </c>
      <c r="D8" s="4">
        <v>0</v>
      </c>
      <c r="E8" s="4">
        <v>0</v>
      </c>
      <c r="F8" s="4">
        <v>0</v>
      </c>
      <c r="G8" s="4">
        <v>0</v>
      </c>
      <c r="H8" s="4">
        <v>503319207</v>
      </c>
      <c r="I8" s="4">
        <v>10019883</v>
      </c>
      <c r="J8" s="4">
        <v>2149570</v>
      </c>
      <c r="K8" s="3">
        <f t="shared" si="0"/>
        <v>491149754</v>
      </c>
    </row>
    <row r="9" spans="1:11" ht="13.5" customHeight="1">
      <c r="A9" s="1" t="s">
        <v>5</v>
      </c>
      <c r="B9" s="1" t="s">
        <v>33</v>
      </c>
      <c r="C9" s="3">
        <v>2000000</v>
      </c>
      <c r="D9" s="3">
        <v>0</v>
      </c>
      <c r="E9" s="3">
        <v>0</v>
      </c>
      <c r="F9" s="3">
        <v>0</v>
      </c>
      <c r="G9" s="3">
        <v>0</v>
      </c>
      <c r="H9" s="3">
        <v>2000000</v>
      </c>
      <c r="I9" s="3">
        <v>0</v>
      </c>
      <c r="J9" s="3">
        <v>0</v>
      </c>
      <c r="K9" s="3">
        <f t="shared" si="0"/>
        <v>2000000</v>
      </c>
    </row>
    <row r="10" spans="1:11" ht="13.5" customHeight="1">
      <c r="A10" s="2" t="s">
        <v>6</v>
      </c>
      <c r="B10" s="2" t="s">
        <v>34</v>
      </c>
      <c r="C10" s="4">
        <v>286303326</v>
      </c>
      <c r="D10" s="4">
        <v>0</v>
      </c>
      <c r="E10" s="4">
        <v>0</v>
      </c>
      <c r="F10" s="4">
        <v>0</v>
      </c>
      <c r="G10" s="4">
        <v>0</v>
      </c>
      <c r="H10" s="4">
        <v>286303326</v>
      </c>
      <c r="I10" s="4">
        <v>10019883</v>
      </c>
      <c r="J10" s="4">
        <v>2149570</v>
      </c>
      <c r="K10" s="3">
        <f t="shared" si="0"/>
        <v>274133873</v>
      </c>
    </row>
    <row r="11" spans="1:11" ht="13.5" customHeight="1">
      <c r="A11" s="1" t="s">
        <v>7</v>
      </c>
      <c r="B11" s="1" t="s">
        <v>35</v>
      </c>
      <c r="C11" s="3">
        <v>215015881</v>
      </c>
      <c r="D11" s="3">
        <v>0</v>
      </c>
      <c r="E11" s="3">
        <v>0</v>
      </c>
      <c r="F11" s="3">
        <v>0</v>
      </c>
      <c r="G11" s="3">
        <v>0</v>
      </c>
      <c r="H11" s="3">
        <v>215015881</v>
      </c>
      <c r="I11" s="3">
        <v>0</v>
      </c>
      <c r="J11" s="3">
        <v>0</v>
      </c>
      <c r="K11" s="3">
        <f t="shared" si="0"/>
        <v>215015881</v>
      </c>
    </row>
    <row r="12" spans="1:11" ht="13.5" customHeight="1">
      <c r="A12" s="2" t="s">
        <v>8</v>
      </c>
      <c r="B12" s="2" t="s">
        <v>36</v>
      </c>
      <c r="C12" s="4">
        <v>7000</v>
      </c>
      <c r="D12" s="4">
        <v>0</v>
      </c>
      <c r="E12" s="4">
        <v>0</v>
      </c>
      <c r="F12" s="4">
        <v>0</v>
      </c>
      <c r="G12" s="4">
        <v>0</v>
      </c>
      <c r="H12" s="4">
        <v>7000</v>
      </c>
      <c r="I12" s="4">
        <v>745310</v>
      </c>
      <c r="J12" s="4">
        <v>17485</v>
      </c>
      <c r="K12" s="3">
        <f t="shared" si="0"/>
        <v>-755795</v>
      </c>
    </row>
    <row r="13" spans="1:11" ht="13.5" customHeight="1">
      <c r="A13" s="1" t="s">
        <v>9</v>
      </c>
      <c r="B13" s="1" t="s">
        <v>37</v>
      </c>
      <c r="C13" s="3">
        <v>1000</v>
      </c>
      <c r="D13" s="3">
        <v>0</v>
      </c>
      <c r="E13" s="3">
        <v>0</v>
      </c>
      <c r="F13" s="3">
        <v>0</v>
      </c>
      <c r="G13" s="3">
        <v>0</v>
      </c>
      <c r="H13" s="3">
        <v>1000</v>
      </c>
      <c r="I13" s="3">
        <v>0</v>
      </c>
      <c r="J13" s="3">
        <v>0</v>
      </c>
      <c r="K13" s="3">
        <f t="shared" si="0"/>
        <v>1000</v>
      </c>
    </row>
    <row r="14" spans="1:11" ht="13.5" customHeight="1">
      <c r="A14" s="2" t="s">
        <v>10</v>
      </c>
      <c r="B14" s="2" t="s">
        <v>38</v>
      </c>
      <c r="C14" s="4">
        <v>1000</v>
      </c>
      <c r="D14" s="4">
        <v>0</v>
      </c>
      <c r="E14" s="4">
        <v>0</v>
      </c>
      <c r="F14" s="4">
        <v>0</v>
      </c>
      <c r="G14" s="4">
        <v>0</v>
      </c>
      <c r="H14" s="4">
        <v>1000</v>
      </c>
      <c r="I14" s="4">
        <v>0</v>
      </c>
      <c r="J14" s="4">
        <v>0</v>
      </c>
      <c r="K14" s="3">
        <f t="shared" si="0"/>
        <v>1000</v>
      </c>
    </row>
    <row r="15" spans="1:11" ht="13.5" customHeight="1">
      <c r="A15" s="1" t="s">
        <v>11</v>
      </c>
      <c r="B15" s="1" t="s">
        <v>39</v>
      </c>
      <c r="C15" s="3">
        <v>1000</v>
      </c>
      <c r="D15" s="3">
        <v>0</v>
      </c>
      <c r="E15" s="3">
        <v>0</v>
      </c>
      <c r="F15" s="3">
        <v>0</v>
      </c>
      <c r="G15" s="3">
        <v>0</v>
      </c>
      <c r="H15" s="3">
        <v>1000</v>
      </c>
      <c r="I15" s="3">
        <v>0</v>
      </c>
      <c r="J15" s="3">
        <v>0</v>
      </c>
      <c r="K15" s="3">
        <f t="shared" si="0"/>
        <v>1000</v>
      </c>
    </row>
    <row r="16" spans="1:11" ht="13.5" customHeight="1">
      <c r="A16" s="2" t="s">
        <v>12</v>
      </c>
      <c r="B16" s="2" t="s">
        <v>40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48832</v>
      </c>
      <c r="J16" s="4">
        <v>17485</v>
      </c>
      <c r="K16" s="3">
        <f t="shared" si="0"/>
        <v>-66317</v>
      </c>
    </row>
    <row r="17" spans="1:11" ht="13.5" customHeight="1">
      <c r="A17" s="1" t="s">
        <v>13</v>
      </c>
      <c r="B17" s="1" t="s">
        <v>41</v>
      </c>
      <c r="C17" s="3">
        <v>1000</v>
      </c>
      <c r="D17" s="3">
        <v>0</v>
      </c>
      <c r="E17" s="3">
        <v>0</v>
      </c>
      <c r="F17" s="3">
        <v>0</v>
      </c>
      <c r="G17" s="3">
        <v>0</v>
      </c>
      <c r="H17" s="3">
        <v>1000</v>
      </c>
      <c r="I17" s="3">
        <v>0</v>
      </c>
      <c r="J17" s="3">
        <v>0</v>
      </c>
      <c r="K17" s="3">
        <f t="shared" si="0"/>
        <v>1000</v>
      </c>
    </row>
    <row r="18" spans="1:11" ht="13.5" customHeight="1">
      <c r="A18" s="2" t="s">
        <v>14</v>
      </c>
      <c r="B18" s="2" t="s">
        <v>42</v>
      </c>
      <c r="C18" s="4">
        <v>1000</v>
      </c>
      <c r="D18" s="4">
        <v>0</v>
      </c>
      <c r="E18" s="4">
        <v>0</v>
      </c>
      <c r="F18" s="4">
        <v>0</v>
      </c>
      <c r="G18" s="4">
        <v>0</v>
      </c>
      <c r="H18" s="4">
        <v>1000</v>
      </c>
      <c r="I18" s="4">
        <v>0</v>
      </c>
      <c r="J18" s="4">
        <v>0</v>
      </c>
      <c r="K18" s="3">
        <f t="shared" si="0"/>
        <v>1000</v>
      </c>
    </row>
    <row r="19" spans="1:11" ht="13.5" customHeight="1">
      <c r="A19" s="1" t="s">
        <v>15</v>
      </c>
      <c r="B19" s="1" t="s">
        <v>43</v>
      </c>
      <c r="C19" s="3">
        <v>1000</v>
      </c>
      <c r="D19" s="3">
        <v>0</v>
      </c>
      <c r="E19" s="3">
        <v>0</v>
      </c>
      <c r="F19" s="3">
        <v>0</v>
      </c>
      <c r="G19" s="3">
        <v>0</v>
      </c>
      <c r="H19" s="3">
        <v>1000</v>
      </c>
      <c r="I19" s="3">
        <v>696478</v>
      </c>
      <c r="J19" s="3">
        <v>0</v>
      </c>
      <c r="K19" s="3">
        <f t="shared" si="0"/>
        <v>-695478</v>
      </c>
    </row>
    <row r="20" spans="1:11" ht="13.5" customHeight="1">
      <c r="A20" s="2" t="s">
        <v>16</v>
      </c>
      <c r="B20" s="2" t="s">
        <v>44</v>
      </c>
      <c r="C20" s="4">
        <v>1000</v>
      </c>
      <c r="D20" s="4">
        <v>0</v>
      </c>
      <c r="E20" s="4">
        <v>0</v>
      </c>
      <c r="F20" s="4">
        <v>0</v>
      </c>
      <c r="G20" s="4">
        <v>0</v>
      </c>
      <c r="H20" s="4">
        <v>1000</v>
      </c>
      <c r="I20" s="4">
        <v>0</v>
      </c>
      <c r="J20" s="4">
        <v>0</v>
      </c>
      <c r="K20" s="3">
        <f t="shared" si="0"/>
        <v>1000</v>
      </c>
    </row>
    <row r="21" spans="1:11" ht="13.5" customHeight="1">
      <c r="A21" s="1" t="s">
        <v>17</v>
      </c>
      <c r="B21" s="1" t="s">
        <v>45</v>
      </c>
      <c r="C21" s="3">
        <v>1000</v>
      </c>
      <c r="D21" s="3">
        <v>0</v>
      </c>
      <c r="E21" s="3">
        <v>0</v>
      </c>
      <c r="F21" s="3">
        <v>0</v>
      </c>
      <c r="G21" s="3">
        <v>0</v>
      </c>
      <c r="H21" s="3">
        <v>1000</v>
      </c>
      <c r="I21" s="3">
        <v>0</v>
      </c>
      <c r="J21" s="3">
        <v>0</v>
      </c>
      <c r="K21" s="3">
        <f t="shared" si="0"/>
        <v>1000</v>
      </c>
    </row>
    <row r="22" spans="1:11" ht="13.5" customHeight="1">
      <c r="A22" s="2" t="s">
        <v>18</v>
      </c>
      <c r="B22" s="2" t="s">
        <v>46</v>
      </c>
      <c r="C22" s="4">
        <v>11891711436</v>
      </c>
      <c r="D22" s="4">
        <v>0</v>
      </c>
      <c r="E22" s="4">
        <v>0</v>
      </c>
      <c r="F22" s="4">
        <v>0</v>
      </c>
      <c r="G22" s="4">
        <v>0</v>
      </c>
      <c r="H22" s="4">
        <v>11891711436</v>
      </c>
      <c r="I22" s="4">
        <v>1825372118</v>
      </c>
      <c r="J22" s="4">
        <v>0</v>
      </c>
      <c r="K22" s="3">
        <f t="shared" si="0"/>
        <v>10066339318</v>
      </c>
    </row>
    <row r="23" spans="1:11" ht="13.5" customHeight="1">
      <c r="A23" s="1" t="s">
        <v>19</v>
      </c>
      <c r="B23" s="1" t="s">
        <v>47</v>
      </c>
      <c r="C23" s="3">
        <v>11891711436</v>
      </c>
      <c r="D23" s="3">
        <v>0</v>
      </c>
      <c r="E23" s="3">
        <v>0</v>
      </c>
      <c r="F23" s="3">
        <v>0</v>
      </c>
      <c r="G23" s="3">
        <v>0</v>
      </c>
      <c r="H23" s="3">
        <v>11891711436</v>
      </c>
      <c r="I23" s="3">
        <v>1825372118</v>
      </c>
      <c r="J23" s="3">
        <v>0</v>
      </c>
      <c r="K23" s="3">
        <f t="shared" si="0"/>
        <v>10066339318</v>
      </c>
    </row>
    <row r="24" spans="3:11" ht="12.75">
      <c r="C24" s="6">
        <f>C5+C12+C22</f>
        <v>18768361991</v>
      </c>
      <c r="D24" s="6">
        <f aca="true" t="shared" si="1" ref="D24:K24">D5+D12+D22</f>
        <v>0</v>
      </c>
      <c r="E24" s="6">
        <f t="shared" si="1"/>
        <v>0</v>
      </c>
      <c r="F24" s="6">
        <f t="shared" si="1"/>
        <v>0</v>
      </c>
      <c r="G24" s="6">
        <f t="shared" si="1"/>
        <v>0</v>
      </c>
      <c r="H24" s="6">
        <f t="shared" si="1"/>
        <v>18768361991</v>
      </c>
      <c r="I24" s="6">
        <f>I5+I12+I22</f>
        <v>2013681311</v>
      </c>
      <c r="J24" s="6">
        <f>J5+J12+J22</f>
        <v>2167055</v>
      </c>
      <c r="K24" s="6">
        <f t="shared" si="1"/>
        <v>16752513625</v>
      </c>
    </row>
    <row r="28" spans="2:11" ht="15">
      <c r="B28" s="7" t="s">
        <v>52</v>
      </c>
      <c r="C28" s="8"/>
      <c r="D28" s="8"/>
      <c r="E28" s="8"/>
      <c r="F28" s="9"/>
      <c r="G28" s="10"/>
      <c r="H28" s="7"/>
      <c r="I28" s="16" t="s">
        <v>26</v>
      </c>
      <c r="J28" s="16"/>
      <c r="K28" s="16"/>
    </row>
    <row r="29" spans="2:10" ht="12.75">
      <c r="B29" s="11" t="s">
        <v>53</v>
      </c>
      <c r="C29" s="10"/>
      <c r="D29" s="10"/>
      <c r="E29" s="10"/>
      <c r="F29" s="12"/>
      <c r="G29" s="13"/>
      <c r="H29" s="11"/>
      <c r="I29" s="14" t="s">
        <v>28</v>
      </c>
      <c r="J29" s="14"/>
    </row>
    <row r="30" spans="2:10" ht="12.75">
      <c r="B30" s="11" t="s">
        <v>27</v>
      </c>
      <c r="C30" s="10"/>
      <c r="D30" s="10"/>
      <c r="E30" s="10"/>
      <c r="F30" s="12"/>
      <c r="G30" s="13"/>
      <c r="H30" s="11"/>
      <c r="I30" s="11" t="s">
        <v>27</v>
      </c>
      <c r="J30" s="11" t="s">
        <v>27</v>
      </c>
    </row>
  </sheetData>
  <sheetProtection/>
  <mergeCells count="4">
    <mergeCell ref="A1:K1"/>
    <mergeCell ref="A2:K2"/>
    <mergeCell ref="A3:K3"/>
    <mergeCell ref="I28:K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2021-05-24T16:55:00Z</dcterms:created>
  <dcterms:modified xsi:type="dcterms:W3CDTF">2021-05-24T17:29:09Z</dcterms:modified>
  <cp:category/>
  <cp:version/>
  <cp:contentType/>
  <cp:contentStatus/>
</cp:coreProperties>
</file>